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'明細(オン)'!$A$1:$AC$11</definedName>
    <definedName name="_xlnm.Print_Titles" localSheetId="4">'明細(オン)'!$A:$F,'明細(オン)'!$1:$5</definedName>
    <definedName name="_xlnm.Print_Area" localSheetId="5">'明細(オフ)'!$A$1:$Y$40</definedName>
    <definedName name="_xlnm.Print_Titles" localSheetId="5">'明細(オフ)'!$A:$E,'明細(オフ)'!$1:$5</definedName>
  </definedNames>
  <calcPr calcId="0"/>
</workbook>
</file>

<file path=xl/sharedStrings.xml><?xml version="1.0" encoding="utf-8"?>
<sst xmlns="http://schemas.openxmlformats.org/spreadsheetml/2006/main" count="456" uniqueCount="456">
  <si>
    <t>ファンド名称：</t>
  </si>
  <si>
    <t>基準年月日：</t>
  </si>
  <si>
    <t>0</t>
  </si>
  <si>
    <t>商品分類</t>
  </si>
  <si>
    <t>勘定</t>
  </si>
  <si>
    <t>先物</t>
  </si>
  <si>
    <t>為替予約</t>
  </si>
  <si>
    <t>ＷＴＩ原油価格連動型上場投信</t>
  </si>
  <si>
    <t>国ｺｰﾄﾞ</t>
  </si>
  <si>
    <t/>
  </si>
  <si>
    <t>US</t>
  </si>
  <si>
    <t>JP</t>
  </si>
  <si>
    <t>通貨ｺｰﾄﾞ</t>
  </si>
  <si>
    <t>JPY</t>
  </si>
  <si>
    <t>USD</t>
  </si>
  <si>
    <t>オフバランス商品の銘柄別内訳</t>
  </si>
  <si>
    <t>銘柄ｺｰﾄﾞ</t>
  </si>
  <si>
    <t>BSPL131000</t>
  </si>
  <si>
    <t>BSPL148000</t>
  </si>
  <si>
    <t>BSPL212000</t>
  </si>
  <si>
    <t>BSPL223000</t>
  </si>
  <si>
    <t>BSPL224000</t>
  </si>
  <si>
    <t>BSPL243003</t>
  </si>
  <si>
    <t>BSPL243005</t>
  </si>
  <si>
    <t>BSPL243006</t>
  </si>
  <si>
    <t>BSPL132000</t>
  </si>
  <si>
    <t>BSPL214000</t>
  </si>
  <si>
    <t>BSPL152001</t>
  </si>
  <si>
    <t>001CLM5.2506.045</t>
  </si>
  <si>
    <t>001CLN5.2507.045</t>
  </si>
  <si>
    <t>5000120250401</t>
  </si>
  <si>
    <t>5000120250402</t>
  </si>
  <si>
    <t>銘柄名</t>
  </si>
  <si>
    <t>買為替</t>
  </si>
  <si>
    <t>その他未収収益</t>
  </si>
  <si>
    <t>為替未払金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</si>
  <si>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</si>
  <si>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</si>
  <si>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</si>
  <si>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</si>
  <si>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</si>
  <si>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</si>
  <si>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</si>
  <si>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</si>
  <si>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WTI NYM 2506</t>
  </si>
  <si>
    <t>WTI NYM 2507</t>
  </si>
  <si>
    <t>(単位：一通貨単位)</t>
  </si>
  <si>
    <t>ｶｳﾝﾀｰﾊﾟｰﾃｨ名称
(統一ﾌﾞﾛｰｶｰ名称・中央清算機関名称)</t>
  </si>
  <si>
    <t>CME Clearing</t>
  </si>
  <si>
    <t>株式会社　三菱UFJ銀行</t>
  </si>
  <si>
    <t>資産科目名称</t>
  </si>
  <si>
    <t>集計対象外(オフ)</t>
  </si>
  <si>
    <t>先物購入、先渡預金、部分払込株式又は部分払込債券</t>
  </si>
  <si>
    <t>派生 その他コモディティ関連取引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</si>
  <si>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</si>
  <si>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</si>
  <si>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</si>
  <si>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</si>
  <si>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</si>
  <si>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</si>
  <si>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</si>
  <si>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</si>
  <si>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</si>
  <si>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</si>
  <si>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</si>
  <si>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OL</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</si>
  <si>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</si>
  <si>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</si>
  <si>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</si>
  <si>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</si>
  <si>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</si>
  <si>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</si>
  <si>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</si>
  <si>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</si>
  <si>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</si>
  <si>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</si>
  <si>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</si>
  <si>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</si>
  <si>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</si>
  <si>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</si>
  <si>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</si>
  <si>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</si>
  <si>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</si>
  <si>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B.20250508.USTB</t>
  </si>
  <si>
    <t>62000</t>
  </si>
  <si>
    <t>CASH.JPY.JP</t>
  </si>
  <si>
    <t>BSPL101001</t>
  </si>
  <si>
    <t>ISINｺｰﾄﾞ</t>
  </si>
  <si>
    <t>US912797NE36</t>
  </si>
  <si>
    <t>US TREASURY BILL</t>
  </si>
  <si>
    <t>コール・ローン</t>
  </si>
  <si>
    <t>金銭信託</t>
  </si>
  <si>
    <t>預金(預金)</t>
  </si>
  <si>
    <t>統一ﾌﾞﾛｰｶｰ名称</t>
  </si>
  <si>
    <t>セントラル短資株式会社</t>
  </si>
  <si>
    <t>三菱ＵＦＪ信託銀行株式会社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</si>
  <si>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</si>
  <si>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</si>
  <si>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</si>
  <si>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</si>
  <si>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</si>
  <si>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</si>
  <si>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</si>
  <si>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</si>
  <si>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</si>
  <si>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</si>
  <si>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</si>
  <si>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</si>
  <si>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</si>
  <si>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</si>
  <si>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</si>
  <si>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</si>
  <si>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</si>
  <si>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CTRLJPJT</t>
  </si>
  <si>
    <t>MTBCJPJT</t>
  </si>
  <si>
    <t>100101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</si>
  <si>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</si>
  <si>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</si>
  <si>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</si>
  <si>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</si>
  <si>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</si>
  <si>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</si>
  <si>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</si>
  <si>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</si>
  <si>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</si>
  <si>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</si>
  <si>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</si>
  <si>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</si>
  <si>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</si>
  <si>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</si>
  <si>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</si>
  <si>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</si>
  <si>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</si>
  <si>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</si>
  <si>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</si>
  <si>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</si>
  <si>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</si>
  <si>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</si>
  <si>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</si>
  <si>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</si>
  <si>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</si>
  <si>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</si>
  <si>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</si>
  <si>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</si>
  <si>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</si>
  <si>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</si>
  <si>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</si>
  <si>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</si>
  <si>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</si>
  <si>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</si>
  <si>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</si>
  <si>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</si>
  <si>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</si>
  <si>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</si>
  <si>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</si>
  <si>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</si>
  <si>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</si>
  <si>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</si>
  <si>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</si>
  <si>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</si>
  <si>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</si>
  <si>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</si>
  <si>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</si>
  <si>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</si>
  <si>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</si>
  <si>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</si>
  <si>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</si>
  <si>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</si>
  <si>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</si>
  <si>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</si>
  <si>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</si>
  <si>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</si>
  <si>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</si>
  <si>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</si>
  <si>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</si>
  <si>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</si>
  <si>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</si>
  <si>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</si>
  <si>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</si>
  <si>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</si>
  <si>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</si>
  <si>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</si>
  <si>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</si>
  <si>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</si>
  <si>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</si>
  <si>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</si>
  <si>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</si>
  <si>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</si>
  <si>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</si>
  <si>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</si>
  <si>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</si>
  <si>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</si>
  <si>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</si>
  <si>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</si>
  <si>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</si>
  <si>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</si>
  <si>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</si>
  <si>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</si>
  <si>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</si>
  <si>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</si>
  <si>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</si>
  <si>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</si>
  <si>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</si>
  <si>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</si>
  <si>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</si>
  <si>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</si>
  <si>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</si>
  <si>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</si>
  <si>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</si>
  <si>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</si>
  <si>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</si>
  <si>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</si>
  <si>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</si>
  <si>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</si>
  <si>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</si>
  <si>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</si>
  <si>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</si>
  <si>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</si>
  <si>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</si>
  <si>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</si>
  <si>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</si>
  <si>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</si>
  <si>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</si>
  <si>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</si>
  <si>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</si>
  <si>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</si>
  <si>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</si>
  <si>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</si>
  <si>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</si>
  <si>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</si>
  <si>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</si>
  <si>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</si>
  <si>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</si>
  <si>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</si>
  <si>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</si>
  <si>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</si>
  <si>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</si>
  <si>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</si>
  <si>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</si>
  <si>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</si>
  <si>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</si>
  <si>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</si>
  <si>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</si>
  <si>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</si>
  <si>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</si>
  <si>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</si>
  <si>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</si>
  <si>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</si>
  <si>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</si>
  <si>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</si>
  <si>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</si>
  <si>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</si>
  <si>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</si>
  <si>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</si>
  <si>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</si>
  <si>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</si>
  <si>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</si>
  <si>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</si>
  <si>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</si>
  <si>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</si>
  <si>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</si>
  <si>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</si>
  <si>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</si>
  <si>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</si>
  <si>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</si>
  <si>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</si>
  <si>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</si>
  <si>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</si>
  <si>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</si>
  <si>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</si>
  <si>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</si>
  <si>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</si>
  <si>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</si>
  <si>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</si>
  <si>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</si>
  <si>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</si>
  <si>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</si>
  <si>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</si>
  <si>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</si>
  <si>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</si>
  <si>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</si>
  <si>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</si>
  <si>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</si>
  <si>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</si>
  <si>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</si>
  <si>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</si>
  <si>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</si>
  <si>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</si>
  <si>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</si>
  <si>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</si>
  <si>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</si>
  <si>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</si>
  <si>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</si>
  <si>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</si>
  <si>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</si>
  <si>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</si>
  <si>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</si>
  <si>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</si>
  <si>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</si>
  <si>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</si>
  <si>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</si>
  <si>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</si>
  <si>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</si>
  <si>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</si>
  <si>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</si>
  <si>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</si>
  <si>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</si>
  <si>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</si>
  <si>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</si>
  <si>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</si>
  <si>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</si>
  <si>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</si>
  <si>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</si>
  <si>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</si>
  <si>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</si>
  <si>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</si>
  <si>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</si>
  <si>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</si>
  <si>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</si>
  <si>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</si>
  <si>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</si>
  <si>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</si>
  <si>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</si>
  <si>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</si>
  <si>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</si>
  <si>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</si>
  <si>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</si>
  <si>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</si>
  <si>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</si>
  <si>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</si>
  <si>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</si>
  <si>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</si>
  <si>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</si>
  <si>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</si>
  <si>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</si>
  <si>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</si>
  <si>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</si>
  <si>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</si>
  <si>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</si>
  <si>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</si>
  <si>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</si>
  <si>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</si>
  <si>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</si>
  <si>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</si>
  <si>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</si>
  <si>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</si>
  <si>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</si>
  <si>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</si>
  <si>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</si>
  <si>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</si>
  <si>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</si>
  <si>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</si>
  <si>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</si>
  <si>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</si>
  <si>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</si>
  <si>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</si>
  <si>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</si>
  <si>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</si>
  <si>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</si>
  <si>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</si>
  <si>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</si>
  <si>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</si>
  <si>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</si>
  <si>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</si>
  <si>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</si>
  <si>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</si>
  <si>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</si>
  <si>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</si>
  <si>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</si>
  <si>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</si>
  <si>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</si>
  <si>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</si>
  <si>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</si>
  <si>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</si>
  <si>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</si>
  <si>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</si>
  <si>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</si>
  <si>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</si>
  <si>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</si>
  <si>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</si>
  <si>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</si>
  <si>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</si>
  <si>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</si>
  <si>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</si>
  <si>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</si>
  <si>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</si>
  <si>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</si>
  <si>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</si>
  <si>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</si>
  <si>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</si>
  <si>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</si>
  <si>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</si>
  <si>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</si>
  <si>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</si>
  <si>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</si>
  <si>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</si>
  <si>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</si>
  <si>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</si>
  <si>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</si>
  <si>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</si>
  <si>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</si>
  <si>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</si>
  <si>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</si>
  <si>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</si>
  <si>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</si>
  <si>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</si>
  <si>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</si>
  <si>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</si>
  <si>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</si>
  <si>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</si>
  <si>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</si>
  <si>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</si>
  <si>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</si>
  <si>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</si>
  <si>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</si>
  <si>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</si>
  <si>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</si>
  <si>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</si>
  <si>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</si>
  <si>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</si>
  <si>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</si>
  <si>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</si>
  <si>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</si>
  <si>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</si>
  <si>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</si>
  <si>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</si>
  <si>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</si>
  <si>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</si>
  <si>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</si>
  <si>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</si>
  <si>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</si>
  <si>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</si>
  <si>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</si>
  <si>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</si>
  <si>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</si>
  <si>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</si>
  <si>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</si>
  <si>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</si>
  <si>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</si>
  <si>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</si>
  <si>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</si>
  <si>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07 月 31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</si>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</sst>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447</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426</v>
      </c>
      <c r="C6" s="514"/>
      <c r="D6" s="542" t="s">
        <v>431</v>
      </c>
      <c r="E6" s="558"/>
      <c r="F6" s="586"/>
      <c r="G6" s="586"/>
      <c r="H6" s="647"/>
      <c r="I6" s="677"/>
      <c r="J6" s="699"/>
      <c r="K6" s="699"/>
    </row>
    <row r="7" ht="13.7" customHeight="1">
      <c r="A7" s="35"/>
      <c r="B7" s="514"/>
      <c r="C7" s="514"/>
      <c r="D7" s="542"/>
      <c r="E7" s="559"/>
      <c r="F7" s="587"/>
      <c r="G7" s="587"/>
      <c r="H7" s="648"/>
      <c r="I7" s="543" t="s">
        <v>448</v>
      </c>
      <c r="J7" s="700" t="s">
        <v>13</v>
      </c>
      <c r="K7" s="700"/>
    </row>
    <row r="8">
      <c r="A8" s="35"/>
      <c r="B8" s="515" t="s">
        <v>427</v>
      </c>
      <c r="C8" s="515"/>
      <c r="D8" s="543" t="s">
        <v>432</v>
      </c>
      <c r="E8" s="560" t="s">
        <v>441</v>
      </c>
      <c r="F8" s="588"/>
      <c r="G8" s="588"/>
      <c r="H8" s="649"/>
      <c r="I8" s="119" t="s">
        <v>449</v>
      </c>
      <c r="J8" s="701" t="s">
        <v>450</v>
      </c>
      <c r="K8" s="701"/>
    </row>
    <row r="9">
      <c r="A9" s="35"/>
      <c r="B9" s="35"/>
      <c r="C9" s="35"/>
      <c r="D9" s="543" t="s">
        <v>433</v>
      </c>
      <c r="E9" s="560" t="s">
        <v>332</v>
      </c>
      <c r="F9" s="588"/>
      <c r="G9" s="588"/>
      <c r="H9" s="649"/>
      <c r="I9" s="678"/>
      <c r="J9" s="702"/>
      <c r="K9" s="702"/>
    </row>
    <row r="10">
      <c r="A10" s="35"/>
      <c r="B10" s="35"/>
      <c r="C10" s="35"/>
      <c r="D10" s="543" t="s">
        <v>434</v>
      </c>
      <c r="E10" s="561">
        <v>5672000</v>
      </c>
      <c r="F10" s="589"/>
      <c r="G10" s="589"/>
      <c r="H10" s="650"/>
      <c r="I10" s="543"/>
      <c r="J10" s="543"/>
      <c r="K10" s="543"/>
    </row>
    <row r="11">
      <c r="A11" s="35"/>
      <c r="B11" s="35"/>
      <c r="C11" s="35"/>
      <c r="D11" s="543" t="s">
        <v>435</v>
      </c>
      <c r="E11" s="562">
        <v>3076</v>
      </c>
      <c r="F11" s="590"/>
      <c r="G11" s="590"/>
      <c r="H11" s="651"/>
      <c r="I11" s="543"/>
      <c r="J11" s="703"/>
      <c r="K11" s="703"/>
    </row>
    <row r="12">
      <c r="A12" s="35"/>
      <c r="B12" s="35"/>
      <c r="C12" s="35"/>
      <c r="D12" s="543" t="s">
        <v>436</v>
      </c>
      <c r="E12" s="562">
        <v>17445835464</v>
      </c>
      <c r="F12" s="590"/>
      <c r="G12" s="590"/>
      <c r="H12" s="651"/>
      <c r="I12" s="543"/>
      <c r="J12" s="703"/>
      <c r="K12" s="703"/>
    </row>
    <row r="13">
      <c r="A13" s="35"/>
      <c r="B13" s="35"/>
      <c r="C13" s="35"/>
      <c r="D13" s="543"/>
      <c r="E13" s="563"/>
      <c r="F13" s="563"/>
      <c r="G13" s="563"/>
      <c r="H13" s="563"/>
      <c r="I13" s="543"/>
      <c r="J13" s="703"/>
      <c r="K13" s="703"/>
    </row>
    <row r="14" ht="14.25" thickBot="1">
      <c r="A14" s="35"/>
      <c r="B14" s="35" t="s">
        <v>428</v>
      </c>
      <c r="C14" s="35"/>
      <c r="D14" s="35"/>
      <c r="E14" s="35"/>
      <c r="F14" s="35"/>
      <c r="G14" s="35"/>
      <c r="H14" s="35"/>
      <c r="I14" s="35"/>
      <c r="J14" s="704" t="s">
        <v>46</v>
      </c>
      <c r="K14" s="35"/>
    </row>
    <row r="15" ht="13.5" customHeight="1">
      <c r="A15" s="35"/>
      <c r="B15" s="516"/>
      <c r="C15" s="529"/>
      <c r="D15" s="544"/>
      <c r="E15" s="544"/>
      <c r="F15" s="591" t="s">
        <v>54</v>
      </c>
      <c r="G15" s="622"/>
      <c r="H15" s="652"/>
      <c r="I15" s="544" t="s">
        <v>57</v>
      </c>
      <c r="J15" s="705"/>
      <c r="K15" s="712"/>
    </row>
    <row r="16" ht="40.5">
      <c r="A16" s="35"/>
      <c r="B16" s="517" t="s">
        <v>117</v>
      </c>
      <c r="C16" s="119" t="s">
        <v>270</v>
      </c>
      <c r="D16" s="545" t="s">
        <v>437</v>
      </c>
      <c r="E16" s="564" t="s">
        <v>442</v>
      </c>
      <c r="F16" s="592" t="s">
        <v>444</v>
      </c>
      <c r="G16" s="623" t="s">
        <v>445</v>
      </c>
      <c r="H16" s="653" t="s">
        <v>381</v>
      </c>
      <c r="I16" s="592" t="s">
        <v>444</v>
      </c>
      <c r="J16" s="706" t="s">
        <v>445</v>
      </c>
      <c r="K16" s="713" t="s">
        <v>381</v>
      </c>
    </row>
    <row r="17" ht="14.25" thickBot="1">
      <c r="A17" s="35"/>
      <c r="B17" s="518"/>
      <c r="C17" s="530"/>
      <c r="D17" s="530"/>
      <c r="E17" s="565"/>
      <c r="F17" s="593"/>
      <c r="G17" s="624"/>
      <c r="H17" s="654"/>
      <c r="I17" s="593"/>
      <c r="J17" s="624"/>
      <c r="K17" s="714"/>
    </row>
    <row r="18">
      <c r="A18" s="35"/>
      <c r="B18" s="519" t="s">
        <v>118</v>
      </c>
      <c r="C18" s="531" t="s">
        <v>271</v>
      </c>
      <c r="D18" s="546">
        <v>0</v>
      </c>
      <c r="E18" s="566" t="s">
        <v>443</v>
      </c>
      <c r="F18" s="594"/>
      <c r="G18" s="625"/>
      <c r="H18" s="655" t="s">
        <v>443</v>
      </c>
      <c r="I18" s="679"/>
      <c r="J18" s="625"/>
      <c r="K18" s="715" t="s">
        <v>443</v>
      </c>
    </row>
    <row r="19" ht="27" customHeight="1">
      <c r="A19" s="35"/>
      <c r="B19" s="219" t="s">
        <v>119</v>
      </c>
      <c r="C19" s="75" t="s">
        <v>272</v>
      </c>
      <c r="D19" s="106">
        <v>0</v>
      </c>
      <c r="E19" s="567" t="s">
        <v>443</v>
      </c>
      <c r="F19" s="595"/>
      <c r="G19" s="626"/>
      <c r="H19" s="656" t="s">
        <v>443</v>
      </c>
      <c r="I19" s="680"/>
      <c r="J19" s="626"/>
      <c r="K19" s="716" t="s">
        <v>443</v>
      </c>
    </row>
    <row r="20">
      <c r="A20" s="35"/>
      <c r="B20" s="47" t="s">
        <v>120</v>
      </c>
      <c r="C20" s="91" t="s">
        <v>96</v>
      </c>
      <c r="D20" s="114">
        <v>0</v>
      </c>
      <c r="E20" s="568">
        <v>0</v>
      </c>
      <c r="F20" s="596">
        <v>12652110273</v>
      </c>
      <c r="G20" s="627">
        <v>0</v>
      </c>
      <c r="H20" s="657">
        <v>0</v>
      </c>
      <c r="I20" s="681">
        <v>12652110273</v>
      </c>
      <c r="J20" s="627">
        <v>0</v>
      </c>
      <c r="K20" s="717">
        <v>0</v>
      </c>
    </row>
    <row r="21">
      <c r="A21" s="35"/>
      <c r="B21" s="45" t="s">
        <v>121</v>
      </c>
      <c r="C21" s="92"/>
      <c r="D21" s="112">
        <v>20</v>
      </c>
      <c r="E21" s="569"/>
      <c r="F21" s="597"/>
      <c r="G21" s="628"/>
      <c r="H21" s="658" t="s">
        <v>443</v>
      </c>
      <c r="I21" s="682"/>
      <c r="J21" s="628"/>
      <c r="K21" s="718" t="s">
        <v>443</v>
      </c>
    </row>
    <row r="22">
      <c r="A22" s="35"/>
      <c r="B22" s="45" t="s">
        <v>122</v>
      </c>
      <c r="C22" s="92"/>
      <c r="D22" s="112">
        <v>50</v>
      </c>
      <c r="E22" s="569"/>
      <c r="F22" s="597"/>
      <c r="G22" s="628"/>
      <c r="H22" s="658" t="s">
        <v>443</v>
      </c>
      <c r="I22" s="682"/>
      <c r="J22" s="628"/>
      <c r="K22" s="718" t="s">
        <v>443</v>
      </c>
    </row>
    <row r="23">
      <c r="A23" s="35"/>
      <c r="B23" s="45" t="s">
        <v>123</v>
      </c>
      <c r="C23" s="92"/>
      <c r="D23" s="112">
        <v>100</v>
      </c>
      <c r="E23" s="569"/>
      <c r="F23" s="597"/>
      <c r="G23" s="628"/>
      <c r="H23" s="658" t="s">
        <v>443</v>
      </c>
      <c r="I23" s="682"/>
      <c r="J23" s="628"/>
      <c r="K23" s="718" t="s">
        <v>443</v>
      </c>
    </row>
    <row r="24">
      <c r="A24" s="35"/>
      <c r="B24" s="48" t="s">
        <v>124</v>
      </c>
      <c r="C24" s="74"/>
      <c r="D24" s="120">
        <v>150</v>
      </c>
      <c r="E24" s="570"/>
      <c r="F24" s="596"/>
      <c r="G24" s="627"/>
      <c r="H24" s="657" t="s">
        <v>443</v>
      </c>
      <c r="I24" s="681"/>
      <c r="J24" s="627"/>
      <c r="K24" s="717" t="s">
        <v>443</v>
      </c>
    </row>
    <row r="25">
      <c r="A25" s="35"/>
      <c r="B25" s="219" t="s">
        <v>125</v>
      </c>
      <c r="C25" s="99" t="s">
        <v>273</v>
      </c>
      <c r="D25" s="106">
        <v>0</v>
      </c>
      <c r="E25" s="567" t="s">
        <v>443</v>
      </c>
      <c r="F25" s="595"/>
      <c r="G25" s="626"/>
      <c r="H25" s="656" t="s">
        <v>443</v>
      </c>
      <c r="I25" s="680"/>
      <c r="J25" s="626"/>
      <c r="K25" s="716" t="s">
        <v>443</v>
      </c>
    </row>
    <row r="26">
      <c r="A26" s="35"/>
      <c r="B26" s="219" t="s">
        <v>126</v>
      </c>
      <c r="C26" s="99" t="s">
        <v>274</v>
      </c>
      <c r="D26" s="106">
        <v>0</v>
      </c>
      <c r="E26" s="567" t="s">
        <v>443</v>
      </c>
      <c r="F26" s="595"/>
      <c r="G26" s="626"/>
      <c r="H26" s="656" t="s">
        <v>443</v>
      </c>
      <c r="I26" s="680"/>
      <c r="J26" s="626"/>
      <c r="K26" s="716" t="s">
        <v>443</v>
      </c>
    </row>
    <row r="27">
      <c r="A27" s="35"/>
      <c r="B27" s="47" t="s">
        <v>127</v>
      </c>
      <c r="C27" s="225" t="s">
        <v>275</v>
      </c>
      <c r="D27" s="114">
        <v>20</v>
      </c>
      <c r="E27" s="568" t="s">
        <v>443</v>
      </c>
      <c r="F27" s="596"/>
      <c r="G27" s="627"/>
      <c r="H27" s="657" t="s">
        <v>443</v>
      </c>
      <c r="I27" s="681"/>
      <c r="J27" s="627"/>
      <c r="K27" s="717" t="s">
        <v>443</v>
      </c>
    </row>
    <row r="28">
      <c r="A28" s="35"/>
      <c r="B28" s="45" t="s">
        <v>128</v>
      </c>
      <c r="C28" s="227"/>
      <c r="D28" s="112">
        <v>50</v>
      </c>
      <c r="E28" s="569"/>
      <c r="F28" s="597"/>
      <c r="G28" s="628"/>
      <c r="H28" s="658" t="s">
        <v>443</v>
      </c>
      <c r="I28" s="682"/>
      <c r="J28" s="628"/>
      <c r="K28" s="718" t="s">
        <v>443</v>
      </c>
    </row>
    <row r="29">
      <c r="A29" s="35"/>
      <c r="B29" s="45" t="s">
        <v>129</v>
      </c>
      <c r="C29" s="227"/>
      <c r="D29" s="112">
        <v>100</v>
      </c>
      <c r="E29" s="569"/>
      <c r="F29" s="597"/>
      <c r="G29" s="628"/>
      <c r="H29" s="658" t="s">
        <v>443</v>
      </c>
      <c r="I29" s="682"/>
      <c r="J29" s="628"/>
      <c r="K29" s="718" t="s">
        <v>443</v>
      </c>
    </row>
    <row r="30">
      <c r="A30" s="35"/>
      <c r="B30" s="48" t="s">
        <v>130</v>
      </c>
      <c r="C30" s="532"/>
      <c r="D30" s="120">
        <v>150</v>
      </c>
      <c r="E30" s="570"/>
      <c r="F30" s="596"/>
      <c r="G30" s="627"/>
      <c r="H30" s="657" t="s">
        <v>443</v>
      </c>
      <c r="I30" s="681"/>
      <c r="J30" s="627"/>
      <c r="K30" s="717" t="s">
        <v>443</v>
      </c>
    </row>
    <row r="31">
      <c r="A31" s="35"/>
      <c r="B31" s="44" t="s">
        <v>131</v>
      </c>
      <c r="C31" s="86" t="s">
        <v>276</v>
      </c>
      <c r="D31" s="111">
        <v>0</v>
      </c>
      <c r="E31" s="568" t="s">
        <v>443</v>
      </c>
      <c r="F31" s="598"/>
      <c r="G31" s="629"/>
      <c r="H31" s="659" t="s">
        <v>443</v>
      </c>
      <c r="I31" s="683"/>
      <c r="J31" s="629"/>
      <c r="K31" s="719" t="s">
        <v>443</v>
      </c>
    </row>
    <row r="32">
      <c r="A32" s="35"/>
      <c r="B32" s="45" t="s">
        <v>132</v>
      </c>
      <c r="C32" s="226"/>
      <c r="D32" s="112">
        <v>20</v>
      </c>
      <c r="E32" s="569"/>
      <c r="F32" s="597"/>
      <c r="G32" s="628"/>
      <c r="H32" s="658" t="s">
        <v>443</v>
      </c>
      <c r="I32" s="682"/>
      <c r="J32" s="628"/>
      <c r="K32" s="718" t="s">
        <v>443</v>
      </c>
    </row>
    <row r="33">
      <c r="A33" s="35"/>
      <c r="B33" s="45" t="s">
        <v>133</v>
      </c>
      <c r="C33" s="226"/>
      <c r="D33" s="112">
        <v>30</v>
      </c>
      <c r="E33" s="569"/>
      <c r="F33" s="597"/>
      <c r="G33" s="628"/>
      <c r="H33" s="658" t="s">
        <v>443</v>
      </c>
      <c r="I33" s="682"/>
      <c r="J33" s="628"/>
      <c r="K33" s="718" t="s">
        <v>443</v>
      </c>
    </row>
    <row r="34">
      <c r="A34" s="35"/>
      <c r="B34" s="45" t="s">
        <v>134</v>
      </c>
      <c r="C34" s="226"/>
      <c r="D34" s="112">
        <v>50</v>
      </c>
      <c r="E34" s="569"/>
      <c r="F34" s="597"/>
      <c r="G34" s="628"/>
      <c r="H34" s="658" t="s">
        <v>443</v>
      </c>
      <c r="I34" s="682"/>
      <c r="J34" s="628"/>
      <c r="K34" s="718" t="s">
        <v>443</v>
      </c>
    </row>
    <row r="35">
      <c r="A35" s="35"/>
      <c r="B35" s="45" t="s">
        <v>135</v>
      </c>
      <c r="C35" s="226"/>
      <c r="D35" s="112">
        <v>100</v>
      </c>
      <c r="E35" s="569"/>
      <c r="F35" s="597"/>
      <c r="G35" s="628"/>
      <c r="H35" s="658" t="s">
        <v>443</v>
      </c>
      <c r="I35" s="682"/>
      <c r="J35" s="628"/>
      <c r="K35" s="718" t="s">
        <v>443</v>
      </c>
    </row>
    <row r="36">
      <c r="A36" s="35"/>
      <c r="B36" s="46" t="s">
        <v>136</v>
      </c>
      <c r="C36" s="88"/>
      <c r="D36" s="113">
        <v>150</v>
      </c>
      <c r="E36" s="570"/>
      <c r="F36" s="599"/>
      <c r="G36" s="630"/>
      <c r="H36" s="660" t="s">
        <v>443</v>
      </c>
      <c r="I36" s="684"/>
      <c r="J36" s="630"/>
      <c r="K36" s="720" t="s">
        <v>443</v>
      </c>
    </row>
    <row r="37">
      <c r="A37" s="35"/>
      <c r="B37" s="47" t="s">
        <v>137</v>
      </c>
      <c r="C37" s="91" t="s">
        <v>277</v>
      </c>
      <c r="D37" s="114">
        <v>10</v>
      </c>
      <c r="E37" s="568" t="s">
        <v>443</v>
      </c>
      <c r="F37" s="596"/>
      <c r="G37" s="627"/>
      <c r="H37" s="657" t="s">
        <v>443</v>
      </c>
      <c r="I37" s="681"/>
      <c r="J37" s="627"/>
      <c r="K37" s="717" t="s">
        <v>443</v>
      </c>
    </row>
    <row r="38">
      <c r="A38" s="35"/>
      <c r="B38" s="48" t="s">
        <v>138</v>
      </c>
      <c r="C38" s="92"/>
      <c r="D38" s="120">
        <v>20</v>
      </c>
      <c r="E38" s="569"/>
      <c r="F38" s="597"/>
      <c r="G38" s="628"/>
      <c r="H38" s="658" t="s">
        <v>443</v>
      </c>
      <c r="I38" s="682"/>
      <c r="J38" s="628"/>
      <c r="K38" s="718" t="s">
        <v>443</v>
      </c>
    </row>
    <row r="39">
      <c r="A39" s="35"/>
      <c r="B39" s="48" t="s">
        <v>139</v>
      </c>
      <c r="C39" s="92"/>
      <c r="D39" s="112">
        <v>50</v>
      </c>
      <c r="E39" s="569"/>
      <c r="F39" s="600"/>
      <c r="G39" s="631"/>
      <c r="H39" s="661" t="s">
        <v>443</v>
      </c>
      <c r="I39" s="685"/>
      <c r="J39" s="631"/>
      <c r="K39" s="721" t="s">
        <v>443</v>
      </c>
    </row>
    <row r="40">
      <c r="A40" s="35"/>
      <c r="B40" s="48" t="s">
        <v>140</v>
      </c>
      <c r="C40" s="92"/>
      <c r="D40" s="112">
        <v>100</v>
      </c>
      <c r="E40" s="569"/>
      <c r="F40" s="601"/>
      <c r="G40" s="628"/>
      <c r="H40" s="658" t="s">
        <v>443</v>
      </c>
      <c r="I40" s="682"/>
      <c r="J40" s="628"/>
      <c r="K40" s="718" t="s">
        <v>443</v>
      </c>
    </row>
    <row r="41">
      <c r="A41" s="35"/>
      <c r="B41" s="48" t="s">
        <v>141</v>
      </c>
      <c r="C41" s="74"/>
      <c r="D41" s="105">
        <v>150</v>
      </c>
      <c r="E41" s="570"/>
      <c r="F41" s="602"/>
      <c r="G41" s="630"/>
      <c r="H41" s="660" t="s">
        <v>443</v>
      </c>
      <c r="I41" s="684"/>
      <c r="J41" s="630"/>
      <c r="K41" s="720" t="s">
        <v>443</v>
      </c>
    </row>
    <row r="42">
      <c r="A42" s="35"/>
      <c r="B42" s="49" t="s">
        <v>142</v>
      </c>
      <c r="C42" s="89" t="s">
        <v>278</v>
      </c>
      <c r="D42" s="547">
        <v>10</v>
      </c>
      <c r="E42" s="568" t="s">
        <v>443</v>
      </c>
      <c r="F42" s="603"/>
      <c r="G42" s="629"/>
      <c r="H42" s="659" t="s">
        <v>443</v>
      </c>
      <c r="I42" s="683"/>
      <c r="J42" s="629"/>
      <c r="K42" s="719" t="s">
        <v>443</v>
      </c>
    </row>
    <row r="43">
      <c r="A43" s="35"/>
      <c r="B43" s="48" t="s">
        <v>143</v>
      </c>
      <c r="C43" s="87"/>
      <c r="D43" s="112">
        <v>20</v>
      </c>
      <c r="E43" s="569"/>
      <c r="F43" s="601"/>
      <c r="G43" s="628"/>
      <c r="H43" s="658" t="s">
        <v>443</v>
      </c>
      <c r="I43" s="682"/>
      <c r="J43" s="628"/>
      <c r="K43" s="718" t="s">
        <v>443</v>
      </c>
    </row>
    <row r="44">
      <c r="A44" s="35"/>
      <c r="B44" s="48" t="s">
        <v>144</v>
      </c>
      <c r="C44" s="87"/>
      <c r="D44" s="112">
        <v>50</v>
      </c>
      <c r="E44" s="569"/>
      <c r="F44" s="601"/>
      <c r="G44" s="628"/>
      <c r="H44" s="658" t="s">
        <v>443</v>
      </c>
      <c r="I44" s="682"/>
      <c r="J44" s="628"/>
      <c r="K44" s="718" t="s">
        <v>443</v>
      </c>
    </row>
    <row r="45">
      <c r="A45" s="35"/>
      <c r="B45" s="48" t="s">
        <v>145</v>
      </c>
      <c r="C45" s="87"/>
      <c r="D45" s="112">
        <v>100</v>
      </c>
      <c r="E45" s="569"/>
      <c r="F45" s="601"/>
      <c r="G45" s="628"/>
      <c r="H45" s="658" t="s">
        <v>443</v>
      </c>
      <c r="I45" s="682"/>
      <c r="J45" s="628"/>
      <c r="K45" s="718" t="s">
        <v>443</v>
      </c>
    </row>
    <row r="46">
      <c r="A46" s="35"/>
      <c r="B46" s="48" t="s">
        <v>146</v>
      </c>
      <c r="C46" s="90"/>
      <c r="D46" s="105">
        <v>150</v>
      </c>
      <c r="E46" s="570"/>
      <c r="F46" s="602"/>
      <c r="G46" s="630"/>
      <c r="H46" s="660" t="s">
        <v>443</v>
      </c>
      <c r="I46" s="684"/>
      <c r="J46" s="630"/>
      <c r="K46" s="720" t="s">
        <v>443</v>
      </c>
    </row>
    <row r="47">
      <c r="A47" s="35"/>
      <c r="B47" s="50" t="s">
        <v>147</v>
      </c>
      <c r="C47" s="89" t="s">
        <v>279</v>
      </c>
      <c r="D47" s="119">
        <v>20</v>
      </c>
      <c r="E47" s="568" t="s">
        <v>443</v>
      </c>
      <c r="F47" s="597"/>
      <c r="G47" s="628"/>
      <c r="H47" s="658" t="s">
        <v>443</v>
      </c>
      <c r="I47" s="682"/>
      <c r="J47" s="628"/>
      <c r="K47" s="718" t="s">
        <v>443</v>
      </c>
    </row>
    <row r="48">
      <c r="A48" s="35"/>
      <c r="B48" s="48" t="s">
        <v>148</v>
      </c>
      <c r="C48" s="87"/>
      <c r="D48" s="112">
        <v>50</v>
      </c>
      <c r="E48" s="569"/>
      <c r="F48" s="600"/>
      <c r="G48" s="631"/>
      <c r="H48" s="661" t="s">
        <v>443</v>
      </c>
      <c r="I48" s="685"/>
      <c r="J48" s="631"/>
      <c r="K48" s="721" t="s">
        <v>443</v>
      </c>
    </row>
    <row r="49">
      <c r="A49" s="35"/>
      <c r="B49" s="48" t="s">
        <v>149</v>
      </c>
      <c r="C49" s="87"/>
      <c r="D49" s="112">
        <v>100</v>
      </c>
      <c r="E49" s="569"/>
      <c r="F49" s="601"/>
      <c r="G49" s="628"/>
      <c r="H49" s="658" t="s">
        <v>443</v>
      </c>
      <c r="I49" s="682"/>
      <c r="J49" s="628"/>
      <c r="K49" s="718" t="s">
        <v>443</v>
      </c>
    </row>
    <row r="50">
      <c r="A50" s="35"/>
      <c r="B50" s="51" t="s">
        <v>150</v>
      </c>
      <c r="C50" s="90"/>
      <c r="D50" s="105">
        <v>150</v>
      </c>
      <c r="E50" s="570"/>
      <c r="F50" s="602"/>
      <c r="G50" s="630"/>
      <c r="H50" s="660" t="s">
        <v>443</v>
      </c>
      <c r="I50" s="684"/>
      <c r="J50" s="630"/>
      <c r="K50" s="720" t="s">
        <v>443</v>
      </c>
    </row>
    <row r="51">
      <c r="A51" s="35"/>
      <c r="B51" s="47" t="s">
        <v>151</v>
      </c>
      <c r="C51" s="91" t="s">
        <v>97</v>
      </c>
      <c r="D51" s="114">
        <v>20</v>
      </c>
      <c r="E51" s="568">
        <v>0.2</v>
      </c>
      <c r="F51" s="604">
        <v>2885760011</v>
      </c>
      <c r="G51" s="631">
        <v>577152002</v>
      </c>
      <c r="H51" s="661">
        <v>0.0331</v>
      </c>
      <c r="I51" s="685">
        <v>2885760011</v>
      </c>
      <c r="J51" s="631">
        <v>577152002</v>
      </c>
      <c r="K51" s="721">
        <v>0.0331</v>
      </c>
    </row>
    <row r="52">
      <c r="A52" s="35"/>
      <c r="B52" s="47" t="s">
        <v>152</v>
      </c>
      <c r="C52" s="92"/>
      <c r="D52" s="114">
        <v>30</v>
      </c>
      <c r="E52" s="569"/>
      <c r="F52" s="604"/>
      <c r="G52" s="631"/>
      <c r="H52" s="661" t="s">
        <v>443</v>
      </c>
      <c r="I52" s="685"/>
      <c r="J52" s="631"/>
      <c r="K52" s="721" t="s">
        <v>443</v>
      </c>
    </row>
    <row r="53">
      <c r="A53" s="35"/>
      <c r="B53" s="47" t="s">
        <v>153</v>
      </c>
      <c r="C53" s="92"/>
      <c r="D53" s="114">
        <v>40</v>
      </c>
      <c r="E53" s="569"/>
      <c r="F53" s="604"/>
      <c r="G53" s="631"/>
      <c r="H53" s="661" t="s">
        <v>443</v>
      </c>
      <c r="I53" s="685"/>
      <c r="J53" s="631"/>
      <c r="K53" s="721" t="s">
        <v>443</v>
      </c>
    </row>
    <row r="54">
      <c r="A54" s="35"/>
      <c r="B54" s="45" t="s">
        <v>154</v>
      </c>
      <c r="C54" s="92"/>
      <c r="D54" s="112">
        <v>50</v>
      </c>
      <c r="E54" s="569"/>
      <c r="F54" s="597"/>
      <c r="G54" s="628"/>
      <c r="H54" s="658" t="s">
        <v>443</v>
      </c>
      <c r="I54" s="682"/>
      <c r="J54" s="628"/>
      <c r="K54" s="718" t="s">
        <v>443</v>
      </c>
    </row>
    <row r="55">
      <c r="A55" s="35"/>
      <c r="B55" s="47" t="s">
        <v>155</v>
      </c>
      <c r="C55" s="92"/>
      <c r="D55" s="114">
        <v>75</v>
      </c>
      <c r="E55" s="569"/>
      <c r="F55" s="604"/>
      <c r="G55" s="631"/>
      <c r="H55" s="661" t="s">
        <v>443</v>
      </c>
      <c r="I55" s="685"/>
      <c r="J55" s="631"/>
      <c r="K55" s="721" t="s">
        <v>443</v>
      </c>
    </row>
    <row r="56">
      <c r="A56" s="35"/>
      <c r="B56" s="45" t="s">
        <v>156</v>
      </c>
      <c r="C56" s="92"/>
      <c r="D56" s="112">
        <v>100</v>
      </c>
      <c r="E56" s="569"/>
      <c r="F56" s="597"/>
      <c r="G56" s="628"/>
      <c r="H56" s="658" t="s">
        <v>443</v>
      </c>
      <c r="I56" s="682"/>
      <c r="J56" s="628"/>
      <c r="K56" s="718" t="s">
        <v>443</v>
      </c>
    </row>
    <row r="57">
      <c r="A57" s="35"/>
      <c r="B57" s="48" t="s">
        <v>157</v>
      </c>
      <c r="C57" s="92"/>
      <c r="D57" s="120">
        <v>150</v>
      </c>
      <c r="E57" s="569"/>
      <c r="F57" s="605"/>
      <c r="G57" s="632"/>
      <c r="H57" s="662" t="s">
        <v>443</v>
      </c>
      <c r="I57" s="686"/>
      <c r="J57" s="632"/>
      <c r="K57" s="722" t="s">
        <v>443</v>
      </c>
    </row>
    <row r="58" s="212" customFormat="1">
      <c r="A58" s="35"/>
      <c r="B58" s="51" t="s">
        <v>158</v>
      </c>
      <c r="C58" s="74"/>
      <c r="D58" s="115">
        <v>250</v>
      </c>
      <c r="E58" s="570"/>
      <c r="F58" s="606"/>
      <c r="G58" s="633"/>
      <c r="H58" s="663" t="s">
        <v>443</v>
      </c>
      <c r="I58" s="687"/>
      <c r="J58" s="633"/>
      <c r="K58" s="723" t="s">
        <v>443</v>
      </c>
    </row>
    <row r="59">
      <c r="A59" s="35"/>
      <c r="B59" s="52" t="s">
        <v>159</v>
      </c>
      <c r="C59" s="91" t="s">
        <v>280</v>
      </c>
      <c r="D59" s="114">
        <v>10</v>
      </c>
      <c r="E59" s="568" t="s">
        <v>443</v>
      </c>
      <c r="F59" s="604"/>
      <c r="G59" s="631"/>
      <c r="H59" s="661" t="s">
        <v>443</v>
      </c>
      <c r="I59" s="685"/>
      <c r="J59" s="631"/>
      <c r="K59" s="721" t="s">
        <v>443</v>
      </c>
    </row>
    <row r="60">
      <c r="A60" s="35"/>
      <c r="B60" s="47" t="s">
        <v>160</v>
      </c>
      <c r="C60" s="92"/>
      <c r="D60" s="114">
        <v>15</v>
      </c>
      <c r="E60" s="569"/>
      <c r="F60" s="604"/>
      <c r="G60" s="631"/>
      <c r="H60" s="661" t="s">
        <v>443</v>
      </c>
      <c r="I60" s="685"/>
      <c r="J60" s="631"/>
      <c r="K60" s="721" t="s">
        <v>443</v>
      </c>
    </row>
    <row r="61">
      <c r="A61" s="35"/>
      <c r="B61" s="47" t="s">
        <v>161</v>
      </c>
      <c r="C61" s="92"/>
      <c r="D61" s="114">
        <v>20</v>
      </c>
      <c r="E61" s="569"/>
      <c r="F61" s="604"/>
      <c r="G61" s="631"/>
      <c r="H61" s="661" t="s">
        <v>443</v>
      </c>
      <c r="I61" s="685"/>
      <c r="J61" s="631"/>
      <c r="K61" s="721" t="s">
        <v>443</v>
      </c>
    </row>
    <row r="62">
      <c r="A62" s="35"/>
      <c r="B62" s="45" t="s">
        <v>162</v>
      </c>
      <c r="C62" s="92"/>
      <c r="D62" s="112">
        <v>25</v>
      </c>
      <c r="E62" s="569"/>
      <c r="F62" s="597"/>
      <c r="G62" s="628"/>
      <c r="H62" s="658" t="s">
        <v>443</v>
      </c>
      <c r="I62" s="682"/>
      <c r="J62" s="628"/>
      <c r="K62" s="718" t="s">
        <v>443</v>
      </c>
    </row>
    <row r="63">
      <c r="A63" s="35"/>
      <c r="B63" s="47" t="s">
        <v>163</v>
      </c>
      <c r="C63" s="92"/>
      <c r="D63" s="114">
        <v>35</v>
      </c>
      <c r="E63" s="569"/>
      <c r="F63" s="604"/>
      <c r="G63" s="631"/>
      <c r="H63" s="661" t="s">
        <v>443</v>
      </c>
      <c r="I63" s="685"/>
      <c r="J63" s="631"/>
      <c r="K63" s="721" t="s">
        <v>443</v>
      </c>
    </row>
    <row r="64">
      <c r="A64" s="35"/>
      <c r="B64" s="45" t="s">
        <v>164</v>
      </c>
      <c r="C64" s="92"/>
      <c r="D64" s="112">
        <v>50</v>
      </c>
      <c r="E64" s="569"/>
      <c r="F64" s="597"/>
      <c r="G64" s="628"/>
      <c r="H64" s="658" t="s">
        <v>443</v>
      </c>
      <c r="I64" s="682"/>
      <c r="J64" s="628"/>
      <c r="K64" s="718" t="s">
        <v>443</v>
      </c>
    </row>
    <row r="65">
      <c r="A65" s="35"/>
      <c r="B65" s="51" t="s">
        <v>165</v>
      </c>
      <c r="C65" s="74"/>
      <c r="D65" s="115">
        <v>100</v>
      </c>
      <c r="E65" s="570"/>
      <c r="F65" s="606"/>
      <c r="G65" s="633"/>
      <c r="H65" s="663" t="s">
        <v>443</v>
      </c>
      <c r="I65" s="687"/>
      <c r="J65" s="633"/>
      <c r="K65" s="723" t="s">
        <v>443</v>
      </c>
    </row>
    <row r="66">
      <c r="A66" s="35"/>
      <c r="B66" s="47" t="s">
        <v>166</v>
      </c>
      <c r="C66" s="89" t="s">
        <v>281</v>
      </c>
      <c r="D66" s="114">
        <v>20</v>
      </c>
      <c r="E66" s="568" t="s">
        <v>443</v>
      </c>
      <c r="F66" s="596"/>
      <c r="G66" s="627"/>
      <c r="H66" s="657" t="s">
        <v>443</v>
      </c>
      <c r="I66" s="681"/>
      <c r="J66" s="627"/>
      <c r="K66" s="717" t="s">
        <v>443</v>
      </c>
    </row>
    <row r="67">
      <c r="A67" s="35"/>
      <c r="B67" s="45" t="s">
        <v>167</v>
      </c>
      <c r="C67" s="87"/>
      <c r="D67" s="112">
        <v>50</v>
      </c>
      <c r="E67" s="569"/>
      <c r="F67" s="597"/>
      <c r="G67" s="628"/>
      <c r="H67" s="658" t="s">
        <v>443</v>
      </c>
      <c r="I67" s="682"/>
      <c r="J67" s="628"/>
      <c r="K67" s="718" t="s">
        <v>443</v>
      </c>
    </row>
    <row r="68">
      <c r="A68" s="35"/>
      <c r="B68" s="45" t="s">
        <v>168</v>
      </c>
      <c r="C68" s="87"/>
      <c r="D68" s="112">
        <v>75</v>
      </c>
      <c r="E68" s="569"/>
      <c r="F68" s="597"/>
      <c r="G68" s="628"/>
      <c r="H68" s="658" t="s">
        <v>443</v>
      </c>
      <c r="I68" s="682"/>
      <c r="J68" s="628"/>
      <c r="K68" s="718" t="s">
        <v>443</v>
      </c>
    </row>
    <row r="69">
      <c r="A69" s="35"/>
      <c r="B69" s="45" t="s">
        <v>169</v>
      </c>
      <c r="C69" s="87"/>
      <c r="D69" s="112">
        <v>85</v>
      </c>
      <c r="E69" s="569"/>
      <c r="F69" s="597"/>
      <c r="G69" s="628"/>
      <c r="H69" s="658" t="s">
        <v>443</v>
      </c>
      <c r="I69" s="682"/>
      <c r="J69" s="628"/>
      <c r="K69" s="718" t="s">
        <v>443</v>
      </c>
    </row>
    <row r="70">
      <c r="A70" s="35"/>
      <c r="B70" s="45" t="s">
        <v>170</v>
      </c>
      <c r="C70" s="87"/>
      <c r="D70" s="112">
        <v>100</v>
      </c>
      <c r="E70" s="569"/>
      <c r="F70" s="597"/>
      <c r="G70" s="628"/>
      <c r="H70" s="658" t="s">
        <v>443</v>
      </c>
      <c r="I70" s="682"/>
      <c r="J70" s="628"/>
      <c r="K70" s="718" t="s">
        <v>443</v>
      </c>
    </row>
    <row r="71">
      <c r="A71" s="35"/>
      <c r="B71" s="48" t="s">
        <v>171</v>
      </c>
      <c r="C71" s="87"/>
      <c r="D71" s="120">
        <v>150</v>
      </c>
      <c r="E71" s="569"/>
      <c r="F71" s="605"/>
      <c r="G71" s="632"/>
      <c r="H71" s="662" t="s">
        <v>443</v>
      </c>
      <c r="I71" s="686"/>
      <c r="J71" s="632"/>
      <c r="K71" s="722" t="s">
        <v>443</v>
      </c>
    </row>
    <row r="72" s="212" customFormat="1">
      <c r="A72" s="35"/>
      <c r="B72" s="51" t="s">
        <v>172</v>
      </c>
      <c r="C72" s="90"/>
      <c r="D72" s="115">
        <v>250</v>
      </c>
      <c r="E72" s="570"/>
      <c r="F72" s="606"/>
      <c r="G72" s="633"/>
      <c r="H72" s="663" t="s">
        <v>443</v>
      </c>
      <c r="I72" s="687"/>
      <c r="J72" s="633"/>
      <c r="K72" s="723" t="s">
        <v>443</v>
      </c>
    </row>
    <row r="73">
      <c r="A73" s="35"/>
      <c r="B73" s="49" t="s">
        <v>173</v>
      </c>
      <c r="C73" s="89" t="s">
        <v>282</v>
      </c>
      <c r="D73" s="111">
        <v>20</v>
      </c>
      <c r="E73" s="568" t="s">
        <v>443</v>
      </c>
      <c r="F73" s="607"/>
      <c r="G73" s="634"/>
      <c r="H73" s="664" t="s">
        <v>443</v>
      </c>
      <c r="I73" s="688"/>
      <c r="J73" s="634"/>
      <c r="K73" s="724" t="s">
        <v>443</v>
      </c>
    </row>
    <row r="74">
      <c r="A74" s="35"/>
      <c r="B74" s="53" t="s">
        <v>174</v>
      </c>
      <c r="C74" s="87"/>
      <c r="D74" s="112">
        <v>50</v>
      </c>
      <c r="E74" s="569"/>
      <c r="F74" s="604"/>
      <c r="G74" s="631"/>
      <c r="H74" s="661" t="s">
        <v>443</v>
      </c>
      <c r="I74" s="685"/>
      <c r="J74" s="631"/>
      <c r="K74" s="721" t="s">
        <v>443</v>
      </c>
    </row>
    <row r="75">
      <c r="A75" s="35"/>
      <c r="B75" s="53" t="s">
        <v>175</v>
      </c>
      <c r="C75" s="87"/>
      <c r="D75" s="112">
        <v>75</v>
      </c>
      <c r="E75" s="569"/>
      <c r="F75" s="604"/>
      <c r="G75" s="631"/>
      <c r="H75" s="661" t="s">
        <v>443</v>
      </c>
      <c r="I75" s="685"/>
      <c r="J75" s="631"/>
      <c r="K75" s="721" t="s">
        <v>443</v>
      </c>
    </row>
    <row r="76">
      <c r="A76" s="35"/>
      <c r="B76" s="53" t="s">
        <v>176</v>
      </c>
      <c r="C76" s="87"/>
      <c r="D76" s="112">
        <v>80</v>
      </c>
      <c r="E76" s="569"/>
      <c r="F76" s="604"/>
      <c r="G76" s="631"/>
      <c r="H76" s="661" t="s">
        <v>443</v>
      </c>
      <c r="I76" s="685"/>
      <c r="J76" s="631"/>
      <c r="K76" s="721" t="s">
        <v>443</v>
      </c>
    </row>
    <row r="77">
      <c r="A77" s="35"/>
      <c r="B77" s="54" t="s">
        <v>177</v>
      </c>
      <c r="C77" s="87"/>
      <c r="D77" s="112">
        <v>100</v>
      </c>
      <c r="E77" s="569"/>
      <c r="F77" s="597"/>
      <c r="G77" s="628"/>
      <c r="H77" s="658" t="s">
        <v>443</v>
      </c>
      <c r="I77" s="682"/>
      <c r="J77" s="628"/>
      <c r="K77" s="718" t="s">
        <v>443</v>
      </c>
    </row>
    <row r="78">
      <c r="A78" s="35"/>
      <c r="B78" s="54" t="s">
        <v>178</v>
      </c>
      <c r="C78" s="87"/>
      <c r="D78" s="119">
        <v>130</v>
      </c>
      <c r="E78" s="569"/>
      <c r="F78" s="605"/>
      <c r="G78" s="632"/>
      <c r="H78" s="662" t="s">
        <v>443</v>
      </c>
      <c r="I78" s="686"/>
      <c r="J78" s="632"/>
      <c r="K78" s="722" t="s">
        <v>443</v>
      </c>
    </row>
    <row r="79">
      <c r="A79" s="35"/>
      <c r="B79" s="54" t="s">
        <v>179</v>
      </c>
      <c r="C79" s="87"/>
      <c r="D79" s="112">
        <v>150</v>
      </c>
      <c r="E79" s="569"/>
      <c r="F79" s="605"/>
      <c r="G79" s="632"/>
      <c r="H79" s="662" t="s">
        <v>443</v>
      </c>
      <c r="I79" s="686"/>
      <c r="J79" s="632"/>
      <c r="K79" s="722" t="s">
        <v>443</v>
      </c>
    </row>
    <row r="80">
      <c r="A80" s="35"/>
      <c r="B80" s="49" t="s">
        <v>180</v>
      </c>
      <c r="C80" s="91" t="s">
        <v>283</v>
      </c>
      <c r="D80" s="111">
        <v>45</v>
      </c>
      <c r="E80" s="568" t="s">
        <v>443</v>
      </c>
      <c r="F80" s="607"/>
      <c r="G80" s="634"/>
      <c r="H80" s="664" t="s">
        <v>443</v>
      </c>
      <c r="I80" s="688"/>
      <c r="J80" s="634"/>
      <c r="K80" s="724" t="s">
        <v>443</v>
      </c>
    </row>
    <row r="81" s="212" customFormat="1">
      <c r="A81" s="35"/>
      <c r="B81" s="54" t="s">
        <v>181</v>
      </c>
      <c r="C81" s="92"/>
      <c r="D81" s="119">
        <v>75</v>
      </c>
      <c r="E81" s="569"/>
      <c r="F81" s="597"/>
      <c r="G81" s="628"/>
      <c r="H81" s="658" t="s">
        <v>443</v>
      </c>
      <c r="I81" s="682"/>
      <c r="J81" s="628"/>
      <c r="K81" s="718" t="s">
        <v>443</v>
      </c>
    </row>
    <row r="82">
      <c r="A82" s="35"/>
      <c r="B82" s="55" t="s">
        <v>182</v>
      </c>
      <c r="C82" s="74"/>
      <c r="D82" s="113">
        <v>100</v>
      </c>
      <c r="E82" s="570"/>
      <c r="F82" s="606"/>
      <c r="G82" s="633"/>
      <c r="H82" s="663" t="s">
        <v>443</v>
      </c>
      <c r="I82" s="687"/>
      <c r="J82" s="633"/>
      <c r="K82" s="723" t="s">
        <v>443</v>
      </c>
    </row>
    <row r="83">
      <c r="A83" s="35"/>
      <c r="B83" s="47" t="s">
        <v>183</v>
      </c>
      <c r="C83" s="91" t="s">
        <v>284</v>
      </c>
      <c r="D83" s="114">
        <v>20</v>
      </c>
      <c r="E83" s="568" t="s">
        <v>443</v>
      </c>
      <c r="F83" s="604"/>
      <c r="G83" s="631"/>
      <c r="H83" s="661" t="s">
        <v>443</v>
      </c>
      <c r="I83" s="685"/>
      <c r="J83" s="631"/>
      <c r="K83" s="721" t="s">
        <v>443</v>
      </c>
    </row>
    <row r="84">
      <c r="A84" s="35"/>
      <c r="B84" s="47" t="s">
        <v>184</v>
      </c>
      <c r="C84" s="92"/>
      <c r="D84" s="114">
        <v>25</v>
      </c>
      <c r="E84" s="569"/>
      <c r="F84" s="604"/>
      <c r="G84" s="631"/>
      <c r="H84" s="661" t="s">
        <v>443</v>
      </c>
      <c r="I84" s="685"/>
      <c r="J84" s="631"/>
      <c r="K84" s="721" t="s">
        <v>443</v>
      </c>
    </row>
    <row r="85">
      <c r="A85" s="35"/>
      <c r="B85" s="47" t="s">
        <v>185</v>
      </c>
      <c r="C85" s="92"/>
      <c r="D85" s="114">
        <v>30</v>
      </c>
      <c r="E85" s="569"/>
      <c r="F85" s="604"/>
      <c r="G85" s="631"/>
      <c r="H85" s="661" t="s">
        <v>443</v>
      </c>
      <c r="I85" s="685"/>
      <c r="J85" s="631"/>
      <c r="K85" s="721" t="s">
        <v>443</v>
      </c>
    </row>
    <row r="86">
      <c r="A86" s="35"/>
      <c r="B86" s="47" t="s">
        <v>186</v>
      </c>
      <c r="C86" s="92"/>
      <c r="D86" s="114">
        <v>31.25</v>
      </c>
      <c r="E86" s="569"/>
      <c r="F86" s="604"/>
      <c r="G86" s="631"/>
      <c r="H86" s="661" t="s">
        <v>443</v>
      </c>
      <c r="I86" s="685"/>
      <c r="J86" s="631"/>
      <c r="K86" s="721" t="s">
        <v>443</v>
      </c>
    </row>
    <row r="87">
      <c r="A87" s="35"/>
      <c r="B87" s="47" t="s">
        <v>187</v>
      </c>
      <c r="C87" s="92"/>
      <c r="D87" s="114">
        <v>35</v>
      </c>
      <c r="E87" s="569"/>
      <c r="F87" s="604"/>
      <c r="G87" s="631"/>
      <c r="H87" s="661" t="s">
        <v>443</v>
      </c>
      <c r="I87" s="685"/>
      <c r="J87" s="631"/>
      <c r="K87" s="721" t="s">
        <v>443</v>
      </c>
    </row>
    <row r="88">
      <c r="A88" s="35"/>
      <c r="B88" s="47" t="s">
        <v>188</v>
      </c>
      <c r="C88" s="92"/>
      <c r="D88" s="114">
        <v>37.5</v>
      </c>
      <c r="E88" s="569"/>
      <c r="F88" s="604"/>
      <c r="G88" s="631"/>
      <c r="H88" s="661" t="s">
        <v>443</v>
      </c>
      <c r="I88" s="685"/>
      <c r="J88" s="631"/>
      <c r="K88" s="721" t="s">
        <v>443</v>
      </c>
    </row>
    <row r="89">
      <c r="A89" s="35"/>
      <c r="B89" s="45" t="s">
        <v>189</v>
      </c>
      <c r="C89" s="92"/>
      <c r="D89" s="112">
        <v>40</v>
      </c>
      <c r="E89" s="569"/>
      <c r="F89" s="597"/>
      <c r="G89" s="628"/>
      <c r="H89" s="658" t="s">
        <v>443</v>
      </c>
      <c r="I89" s="682"/>
      <c r="J89" s="628"/>
      <c r="K89" s="718" t="s">
        <v>443</v>
      </c>
    </row>
    <row r="90">
      <c r="A90" s="35"/>
      <c r="B90" s="47" t="s">
        <v>190</v>
      </c>
      <c r="C90" s="92"/>
      <c r="D90" s="114">
        <v>50</v>
      </c>
      <c r="E90" s="569"/>
      <c r="F90" s="604"/>
      <c r="G90" s="631"/>
      <c r="H90" s="661" t="s">
        <v>443</v>
      </c>
      <c r="I90" s="685"/>
      <c r="J90" s="631"/>
      <c r="K90" s="721" t="s">
        <v>443</v>
      </c>
    </row>
    <row r="91">
      <c r="A91" s="35"/>
      <c r="B91" s="47" t="s">
        <v>191</v>
      </c>
      <c r="C91" s="92"/>
      <c r="D91" s="114">
        <v>62.5</v>
      </c>
      <c r="E91" s="569"/>
      <c r="F91" s="604"/>
      <c r="G91" s="631"/>
      <c r="H91" s="661" t="s">
        <v>443</v>
      </c>
      <c r="I91" s="685"/>
      <c r="J91" s="631"/>
      <c r="K91" s="721" t="s">
        <v>443</v>
      </c>
    </row>
    <row r="92">
      <c r="A92" s="35"/>
      <c r="B92" s="45" t="s">
        <v>192</v>
      </c>
      <c r="C92" s="92"/>
      <c r="D92" s="112">
        <v>70</v>
      </c>
      <c r="E92" s="569"/>
      <c r="F92" s="597"/>
      <c r="G92" s="628"/>
      <c r="H92" s="658" t="s">
        <v>443</v>
      </c>
      <c r="I92" s="682"/>
      <c r="J92" s="628"/>
      <c r="K92" s="718" t="s">
        <v>443</v>
      </c>
    </row>
    <row r="93">
      <c r="A93" s="35"/>
      <c r="B93" s="51" t="s">
        <v>193</v>
      </c>
      <c r="C93" s="74"/>
      <c r="D93" s="115">
        <v>75</v>
      </c>
      <c r="E93" s="570"/>
      <c r="F93" s="606"/>
      <c r="G93" s="633"/>
      <c r="H93" s="663" t="s">
        <v>443</v>
      </c>
      <c r="I93" s="687"/>
      <c r="J93" s="633"/>
      <c r="K93" s="723" t="s">
        <v>443</v>
      </c>
    </row>
    <row r="94">
      <c r="A94" s="35"/>
      <c r="B94" s="49" t="s">
        <v>194</v>
      </c>
      <c r="C94" s="91" t="s">
        <v>285</v>
      </c>
      <c r="D94" s="111">
        <v>30</v>
      </c>
      <c r="E94" s="568" t="s">
        <v>443</v>
      </c>
      <c r="F94" s="607"/>
      <c r="G94" s="634"/>
      <c r="H94" s="664" t="s">
        <v>443</v>
      </c>
      <c r="I94" s="688"/>
      <c r="J94" s="634"/>
      <c r="K94" s="724" t="s">
        <v>443</v>
      </c>
    </row>
    <row r="95">
      <c r="A95" s="35"/>
      <c r="B95" s="47" t="s">
        <v>195</v>
      </c>
      <c r="C95" s="92"/>
      <c r="D95" s="114">
        <v>35</v>
      </c>
      <c r="E95" s="569"/>
      <c r="F95" s="604"/>
      <c r="G95" s="631"/>
      <c r="H95" s="661" t="s">
        <v>443</v>
      </c>
      <c r="I95" s="685"/>
      <c r="J95" s="631"/>
      <c r="K95" s="721" t="s">
        <v>443</v>
      </c>
    </row>
    <row r="96">
      <c r="A96" s="35"/>
      <c r="B96" s="47" t="s">
        <v>196</v>
      </c>
      <c r="C96" s="92"/>
      <c r="D96" s="114">
        <v>43.75</v>
      </c>
      <c r="E96" s="569"/>
      <c r="F96" s="604"/>
      <c r="G96" s="631"/>
      <c r="H96" s="661" t="s">
        <v>443</v>
      </c>
      <c r="I96" s="685"/>
      <c r="J96" s="631"/>
      <c r="K96" s="721" t="s">
        <v>443</v>
      </c>
    </row>
    <row r="97">
      <c r="A97" s="35"/>
      <c r="B97" s="47" t="s">
        <v>197</v>
      </c>
      <c r="C97" s="92"/>
      <c r="D97" s="114">
        <v>45</v>
      </c>
      <c r="E97" s="569"/>
      <c r="F97" s="604"/>
      <c r="G97" s="631"/>
      <c r="H97" s="661" t="s">
        <v>443</v>
      </c>
      <c r="I97" s="685"/>
      <c r="J97" s="631"/>
      <c r="K97" s="721" t="s">
        <v>443</v>
      </c>
    </row>
    <row r="98">
      <c r="A98" s="35"/>
      <c r="B98" s="47" t="s">
        <v>198</v>
      </c>
      <c r="C98" s="92"/>
      <c r="D98" s="114">
        <v>56.25</v>
      </c>
      <c r="E98" s="569"/>
      <c r="F98" s="604"/>
      <c r="G98" s="631"/>
      <c r="H98" s="661" t="s">
        <v>443</v>
      </c>
      <c r="I98" s="685"/>
      <c r="J98" s="631"/>
      <c r="K98" s="721" t="s">
        <v>443</v>
      </c>
    </row>
    <row r="99">
      <c r="A99" s="35"/>
      <c r="B99" s="47" t="s">
        <v>199</v>
      </c>
      <c r="C99" s="92"/>
      <c r="D99" s="114">
        <v>60</v>
      </c>
      <c r="E99" s="569"/>
      <c r="F99" s="604"/>
      <c r="G99" s="631"/>
      <c r="H99" s="661" t="s">
        <v>443</v>
      </c>
      <c r="I99" s="685"/>
      <c r="J99" s="631"/>
      <c r="K99" s="721" t="s">
        <v>443</v>
      </c>
    </row>
    <row r="100">
      <c r="A100" s="35"/>
      <c r="B100" s="45" t="s">
        <v>200</v>
      </c>
      <c r="C100" s="92"/>
      <c r="D100" s="112">
        <v>75</v>
      </c>
      <c r="E100" s="569"/>
      <c r="F100" s="597"/>
      <c r="G100" s="628"/>
      <c r="H100" s="658" t="s">
        <v>443</v>
      </c>
      <c r="I100" s="682"/>
      <c r="J100" s="628"/>
      <c r="K100" s="718" t="s">
        <v>443</v>
      </c>
    </row>
    <row r="101">
      <c r="A101" s="35"/>
      <c r="B101" s="47" t="s">
        <v>201</v>
      </c>
      <c r="C101" s="92"/>
      <c r="D101" s="114">
        <v>93.75</v>
      </c>
      <c r="E101" s="569"/>
      <c r="F101" s="604"/>
      <c r="G101" s="631"/>
      <c r="H101" s="661" t="s">
        <v>443</v>
      </c>
      <c r="I101" s="685"/>
      <c r="J101" s="631"/>
      <c r="K101" s="721" t="s">
        <v>443</v>
      </c>
    </row>
    <row r="102">
      <c r="A102" s="35"/>
      <c r="B102" s="47" t="s">
        <v>202</v>
      </c>
      <c r="C102" s="92"/>
      <c r="D102" s="114">
        <v>105</v>
      </c>
      <c r="E102" s="569"/>
      <c r="F102" s="604"/>
      <c r="G102" s="631"/>
      <c r="H102" s="661" t="s">
        <v>443</v>
      </c>
      <c r="I102" s="685"/>
      <c r="J102" s="631"/>
      <c r="K102" s="721" t="s">
        <v>443</v>
      </c>
    </row>
    <row r="103">
      <c r="A103" s="35"/>
      <c r="B103" s="51" t="s">
        <v>203</v>
      </c>
      <c r="C103" s="74"/>
      <c r="D103" s="115">
        <v>150</v>
      </c>
      <c r="E103" s="570"/>
      <c r="F103" s="606"/>
      <c r="G103" s="633"/>
      <c r="H103" s="663" t="s">
        <v>443</v>
      </c>
      <c r="I103" s="687"/>
      <c r="J103" s="633"/>
      <c r="K103" s="723" t="s">
        <v>443</v>
      </c>
    </row>
    <row r="104">
      <c r="A104" s="35"/>
      <c r="B104" s="47" t="s">
        <v>204</v>
      </c>
      <c r="C104" s="91" t="s">
        <v>286</v>
      </c>
      <c r="D104" s="114">
        <v>70</v>
      </c>
      <c r="E104" s="568" t="s">
        <v>443</v>
      </c>
      <c r="F104" s="604"/>
      <c r="G104" s="631"/>
      <c r="H104" s="661" t="s">
        <v>443</v>
      </c>
      <c r="I104" s="685"/>
      <c r="J104" s="631"/>
      <c r="K104" s="721" t="s">
        <v>443</v>
      </c>
    </row>
    <row r="105">
      <c r="A105" s="35"/>
      <c r="B105" s="47" t="s">
        <v>205</v>
      </c>
      <c r="C105" s="92"/>
      <c r="D105" s="114">
        <v>90</v>
      </c>
      <c r="E105" s="569"/>
      <c r="F105" s="604"/>
      <c r="G105" s="631"/>
      <c r="H105" s="661" t="s">
        <v>443</v>
      </c>
      <c r="I105" s="685"/>
      <c r="J105" s="631"/>
      <c r="K105" s="721" t="s">
        <v>443</v>
      </c>
    </row>
    <row r="106">
      <c r="A106" s="35"/>
      <c r="B106" s="47" t="s">
        <v>206</v>
      </c>
      <c r="C106" s="92"/>
      <c r="D106" s="114">
        <v>110</v>
      </c>
      <c r="E106" s="569"/>
      <c r="F106" s="604"/>
      <c r="G106" s="631"/>
      <c r="H106" s="661" t="s">
        <v>443</v>
      </c>
      <c r="I106" s="685"/>
      <c r="J106" s="631"/>
      <c r="K106" s="721" t="s">
        <v>443</v>
      </c>
    </row>
    <row r="107">
      <c r="A107" s="35"/>
      <c r="B107" s="47" t="s">
        <v>207</v>
      </c>
      <c r="C107" s="92"/>
      <c r="D107" s="114">
        <v>112.5</v>
      </c>
      <c r="E107" s="569"/>
      <c r="F107" s="604"/>
      <c r="G107" s="631"/>
      <c r="H107" s="661" t="s">
        <v>443</v>
      </c>
      <c r="I107" s="685"/>
      <c r="J107" s="631"/>
      <c r="K107" s="721" t="s">
        <v>443</v>
      </c>
    </row>
    <row r="108">
      <c r="A108" s="35"/>
      <c r="B108" s="51" t="s">
        <v>208</v>
      </c>
      <c r="C108" s="74"/>
      <c r="D108" s="115">
        <v>150</v>
      </c>
      <c r="E108" s="570"/>
      <c r="F108" s="606"/>
      <c r="G108" s="633"/>
      <c r="H108" s="663" t="s">
        <v>443</v>
      </c>
      <c r="I108" s="687"/>
      <c r="J108" s="633"/>
      <c r="K108" s="723" t="s">
        <v>443</v>
      </c>
    </row>
    <row r="109">
      <c r="A109" s="35"/>
      <c r="B109" s="56" t="s">
        <v>209</v>
      </c>
      <c r="C109" s="91" t="s">
        <v>287</v>
      </c>
      <c r="D109" s="106">
        <v>60</v>
      </c>
      <c r="E109" s="568" t="s">
        <v>443</v>
      </c>
      <c r="F109" s="595"/>
      <c r="G109" s="626"/>
      <c r="H109" s="656" t="s">
        <v>443</v>
      </c>
      <c r="I109" s="680"/>
      <c r="J109" s="626"/>
      <c r="K109" s="716" t="s">
        <v>443</v>
      </c>
    </row>
    <row r="110">
      <c r="A110" s="35"/>
      <c r="B110" s="47" t="s">
        <v>210</v>
      </c>
      <c r="C110" s="91" t="s">
        <v>288</v>
      </c>
      <c r="D110" s="114">
        <v>100</v>
      </c>
      <c r="E110" s="568" t="s">
        <v>443</v>
      </c>
      <c r="F110" s="604"/>
      <c r="G110" s="631"/>
      <c r="H110" s="661" t="s">
        <v>443</v>
      </c>
      <c r="I110" s="685"/>
      <c r="J110" s="631"/>
      <c r="K110" s="721" t="s">
        <v>443</v>
      </c>
    </row>
    <row r="111">
      <c r="A111" s="35"/>
      <c r="B111" s="51" t="s">
        <v>211</v>
      </c>
      <c r="C111" s="74"/>
      <c r="D111" s="115">
        <v>150</v>
      </c>
      <c r="E111" s="570"/>
      <c r="F111" s="606"/>
      <c r="G111" s="633"/>
      <c r="H111" s="663" t="s">
        <v>443</v>
      </c>
      <c r="I111" s="687"/>
      <c r="J111" s="633"/>
      <c r="K111" s="723" t="s">
        <v>443</v>
      </c>
    </row>
    <row r="112">
      <c r="A112" s="35"/>
      <c r="B112" s="47" t="s">
        <v>212</v>
      </c>
      <c r="C112" s="91" t="s">
        <v>289</v>
      </c>
      <c r="D112" s="114">
        <v>100</v>
      </c>
      <c r="E112" s="568" t="s">
        <v>443</v>
      </c>
      <c r="F112" s="604"/>
      <c r="G112" s="631"/>
      <c r="H112" s="661" t="s">
        <v>443</v>
      </c>
      <c r="I112" s="685"/>
      <c r="J112" s="631"/>
      <c r="K112" s="721" t="s">
        <v>443</v>
      </c>
    </row>
    <row r="113">
      <c r="A113" s="35"/>
      <c r="B113" s="47" t="s">
        <v>213</v>
      </c>
      <c r="C113" s="92"/>
      <c r="D113" s="114">
        <v>125</v>
      </c>
      <c r="E113" s="569"/>
      <c r="F113" s="604"/>
      <c r="G113" s="631"/>
      <c r="H113" s="661" t="s">
        <v>443</v>
      </c>
      <c r="I113" s="685"/>
      <c r="J113" s="631"/>
      <c r="K113" s="721" t="s">
        <v>443</v>
      </c>
    </row>
    <row r="114">
      <c r="A114" s="35"/>
      <c r="B114" s="51" t="s">
        <v>214</v>
      </c>
      <c r="C114" s="74"/>
      <c r="D114" s="115">
        <v>150</v>
      </c>
      <c r="E114" s="570"/>
      <c r="F114" s="606"/>
      <c r="G114" s="633"/>
      <c r="H114" s="663" t="s">
        <v>443</v>
      </c>
      <c r="I114" s="687"/>
      <c r="J114" s="633"/>
      <c r="K114" s="723" t="s">
        <v>443</v>
      </c>
    </row>
    <row r="115">
      <c r="A115" s="70"/>
      <c r="B115" s="520" t="s">
        <v>215</v>
      </c>
      <c r="C115" s="86" t="s">
        <v>290</v>
      </c>
      <c r="D115" s="548">
        <v>50</v>
      </c>
      <c r="E115" s="571"/>
      <c r="F115" s="608"/>
      <c r="G115" s="635"/>
      <c r="H115" s="665" t="s">
        <v>443</v>
      </c>
      <c r="I115" s="689"/>
      <c r="J115" s="635"/>
      <c r="K115" s="725" t="s">
        <v>443</v>
      </c>
    </row>
    <row r="116">
      <c r="A116" s="70"/>
      <c r="B116" s="521" t="s">
        <v>216</v>
      </c>
      <c r="C116" s="226"/>
      <c r="D116" s="411">
        <v>100</v>
      </c>
      <c r="E116" s="572"/>
      <c r="F116" s="609"/>
      <c r="G116" s="636"/>
      <c r="H116" s="666" t="s">
        <v>443</v>
      </c>
      <c r="I116" s="690"/>
      <c r="J116" s="636"/>
      <c r="K116" s="726" t="s">
        <v>443</v>
      </c>
    </row>
    <row r="117">
      <c r="A117" s="70"/>
      <c r="B117" s="48" t="s">
        <v>217</v>
      </c>
      <c r="C117" s="88"/>
      <c r="D117" s="120">
        <v>150</v>
      </c>
      <c r="E117" s="573" t="s">
        <v>443</v>
      </c>
      <c r="F117" s="599"/>
      <c r="G117" s="630"/>
      <c r="H117" s="657" t="s">
        <v>443</v>
      </c>
      <c r="I117" s="684"/>
      <c r="J117" s="630"/>
      <c r="K117" s="720" t="s">
        <v>443</v>
      </c>
    </row>
    <row r="118">
      <c r="A118" s="70"/>
      <c r="B118" s="59" t="s">
        <v>218</v>
      </c>
      <c r="C118" s="533" t="s">
        <v>291</v>
      </c>
      <c r="D118" s="407">
        <v>20</v>
      </c>
      <c r="E118" s="574"/>
      <c r="F118" s="610"/>
      <c r="G118" s="637"/>
      <c r="H118" s="667" t="s">
        <v>443</v>
      </c>
      <c r="I118" s="691"/>
      <c r="J118" s="637"/>
      <c r="K118" s="727" t="s">
        <v>443</v>
      </c>
    </row>
    <row r="119">
      <c r="A119" s="70"/>
      <c r="B119" s="59" t="s">
        <v>219</v>
      </c>
      <c r="C119" s="534" t="s">
        <v>292</v>
      </c>
      <c r="D119" s="407">
        <v>10</v>
      </c>
      <c r="E119" s="574"/>
      <c r="F119" s="610"/>
      <c r="G119" s="637"/>
      <c r="H119" s="667" t="s">
        <v>443</v>
      </c>
      <c r="I119" s="691"/>
      <c r="J119" s="637"/>
      <c r="K119" s="727" t="s">
        <v>443</v>
      </c>
    </row>
    <row r="120" ht="27">
      <c r="A120" s="70"/>
      <c r="B120" s="59" t="s">
        <v>220</v>
      </c>
      <c r="C120" s="534" t="s">
        <v>293</v>
      </c>
      <c r="D120" s="407">
        <v>10</v>
      </c>
      <c r="E120" s="574"/>
      <c r="F120" s="610"/>
      <c r="G120" s="637"/>
      <c r="H120" s="667" t="s">
        <v>443</v>
      </c>
      <c r="I120" s="691"/>
      <c r="J120" s="637"/>
      <c r="K120" s="727" t="s">
        <v>443</v>
      </c>
    </row>
    <row r="121">
      <c r="A121" s="35"/>
      <c r="B121" s="49" t="s">
        <v>221</v>
      </c>
      <c r="C121" s="91" t="s">
        <v>294</v>
      </c>
      <c r="D121" s="111">
        <v>100</v>
      </c>
      <c r="E121" s="568" t="s">
        <v>443</v>
      </c>
      <c r="F121" s="611"/>
      <c r="G121" s="634"/>
      <c r="H121" s="664" t="s">
        <v>443</v>
      </c>
      <c r="I121" s="688"/>
      <c r="J121" s="634"/>
      <c r="K121" s="724" t="s">
        <v>443</v>
      </c>
    </row>
    <row r="122">
      <c r="A122" s="35"/>
      <c r="B122" s="60" t="s">
        <v>222</v>
      </c>
      <c r="C122" s="92"/>
      <c r="D122" s="112">
        <v>130</v>
      </c>
      <c r="E122" s="569"/>
      <c r="F122" s="597"/>
      <c r="G122" s="628"/>
      <c r="H122" s="658" t="s">
        <v>443</v>
      </c>
      <c r="I122" s="682"/>
      <c r="J122" s="628"/>
      <c r="K122" s="718" t="s">
        <v>443</v>
      </c>
    </row>
    <row r="123">
      <c r="A123" s="35"/>
      <c r="B123" s="54" t="s">
        <v>223</v>
      </c>
      <c r="C123" s="92"/>
      <c r="D123" s="119">
        <v>160</v>
      </c>
      <c r="E123" s="569"/>
      <c r="F123" s="597"/>
      <c r="G123" s="628"/>
      <c r="H123" s="658" t="s">
        <v>443</v>
      </c>
      <c r="I123" s="682"/>
      <c r="J123" s="628"/>
      <c r="K123" s="718" t="s">
        <v>443</v>
      </c>
    </row>
    <row r="124">
      <c r="A124" s="35"/>
      <c r="B124" s="54" t="s">
        <v>224</v>
      </c>
      <c r="C124" s="92"/>
      <c r="D124" s="112">
        <v>190</v>
      </c>
      <c r="E124" s="569"/>
      <c r="F124" s="597"/>
      <c r="G124" s="628"/>
      <c r="H124" s="658" t="s">
        <v>443</v>
      </c>
      <c r="I124" s="682"/>
      <c r="J124" s="628"/>
      <c r="K124" s="718" t="s">
        <v>443</v>
      </c>
    </row>
    <row r="125">
      <c r="A125" s="35"/>
      <c r="B125" s="54" t="s">
        <v>225</v>
      </c>
      <c r="C125" s="92"/>
      <c r="D125" s="112">
        <v>220</v>
      </c>
      <c r="E125" s="569"/>
      <c r="F125" s="597"/>
      <c r="G125" s="628"/>
      <c r="H125" s="658" t="s">
        <v>443</v>
      </c>
      <c r="I125" s="682"/>
      <c r="J125" s="628"/>
      <c r="K125" s="718" t="s">
        <v>443</v>
      </c>
    </row>
    <row r="126">
      <c r="A126" s="35"/>
      <c r="B126" s="60" t="s">
        <v>226</v>
      </c>
      <c r="C126" s="92"/>
      <c r="D126" s="120">
        <v>250</v>
      </c>
      <c r="E126" s="569"/>
      <c r="F126" s="596"/>
      <c r="G126" s="627"/>
      <c r="H126" s="657" t="s">
        <v>443</v>
      </c>
      <c r="I126" s="681"/>
      <c r="J126" s="627"/>
      <c r="K126" s="717" t="s">
        <v>443</v>
      </c>
    </row>
    <row r="127">
      <c r="A127" s="35"/>
      <c r="B127" s="54" t="s">
        <v>227</v>
      </c>
      <c r="C127" s="92"/>
      <c r="D127" s="112">
        <v>280</v>
      </c>
      <c r="E127" s="569"/>
      <c r="F127" s="597"/>
      <c r="G127" s="628"/>
      <c r="H127" s="658" t="s">
        <v>443</v>
      </c>
      <c r="I127" s="682"/>
      <c r="J127" s="628"/>
      <c r="K127" s="718" t="s">
        <v>443</v>
      </c>
    </row>
    <row r="128">
      <c r="A128" s="35"/>
      <c r="B128" s="60" t="s">
        <v>228</v>
      </c>
      <c r="C128" s="92"/>
      <c r="D128" s="112">
        <v>340</v>
      </c>
      <c r="E128" s="569"/>
      <c r="F128" s="597"/>
      <c r="G128" s="628"/>
      <c r="H128" s="658" t="s">
        <v>443</v>
      </c>
      <c r="I128" s="682"/>
      <c r="J128" s="628"/>
      <c r="K128" s="718" t="s">
        <v>443</v>
      </c>
    </row>
    <row r="129">
      <c r="A129" s="35"/>
      <c r="B129" s="51" t="s">
        <v>229</v>
      </c>
      <c r="C129" s="92"/>
      <c r="D129" s="113">
        <v>400</v>
      </c>
      <c r="E129" s="570"/>
      <c r="F129" s="599"/>
      <c r="G129" s="630"/>
      <c r="H129" s="660" t="s">
        <v>443</v>
      </c>
      <c r="I129" s="684"/>
      <c r="J129" s="630"/>
      <c r="K129" s="720" t="s">
        <v>443</v>
      </c>
    </row>
    <row r="130" ht="21.75" customHeight="1">
      <c r="A130" s="35"/>
      <c r="B130" s="56" t="s">
        <v>230</v>
      </c>
      <c r="C130" s="75" t="s">
        <v>295</v>
      </c>
      <c r="D130" s="106">
        <v>1250</v>
      </c>
      <c r="E130" s="575" t="s">
        <v>443</v>
      </c>
      <c r="F130" s="595"/>
      <c r="G130" s="626"/>
      <c r="H130" s="656" t="s">
        <v>443</v>
      </c>
      <c r="I130" s="680"/>
      <c r="J130" s="626"/>
      <c r="K130" s="716" t="s">
        <v>443</v>
      </c>
    </row>
    <row r="131">
      <c r="A131" s="35"/>
      <c r="B131" s="47" t="s">
        <v>231</v>
      </c>
      <c r="C131" s="91" t="s">
        <v>296</v>
      </c>
      <c r="D131" s="114">
        <v>150</v>
      </c>
      <c r="E131" s="568" t="s">
        <v>443</v>
      </c>
      <c r="F131" s="604"/>
      <c r="G131" s="631"/>
      <c r="H131" s="661" t="s">
        <v>443</v>
      </c>
      <c r="I131" s="685"/>
      <c r="J131" s="631"/>
      <c r="K131" s="721" t="s">
        <v>443</v>
      </c>
    </row>
    <row r="132">
      <c r="A132" s="35"/>
      <c r="B132" s="51" t="s">
        <v>232</v>
      </c>
      <c r="C132" s="74"/>
      <c r="D132" s="115">
        <v>250</v>
      </c>
      <c r="E132" s="570"/>
      <c r="F132" s="606"/>
      <c r="G132" s="633"/>
      <c r="H132" s="663" t="s">
        <v>443</v>
      </c>
      <c r="I132" s="687"/>
      <c r="J132" s="633"/>
      <c r="K132" s="723" t="s">
        <v>443</v>
      </c>
    </row>
    <row r="133">
      <c r="A133" s="35"/>
      <c r="B133" s="47" t="s">
        <v>233</v>
      </c>
      <c r="C133" s="91" t="s">
        <v>297</v>
      </c>
      <c r="D133" s="114">
        <v>30</v>
      </c>
      <c r="E133" s="569" t="s">
        <v>443</v>
      </c>
      <c r="F133" s="604"/>
      <c r="G133" s="631"/>
      <c r="H133" s="661" t="s">
        <v>443</v>
      </c>
      <c r="I133" s="685"/>
      <c r="J133" s="631"/>
      <c r="K133" s="721" t="s">
        <v>443</v>
      </c>
    </row>
    <row r="134">
      <c r="A134" s="35"/>
      <c r="B134" s="47" t="s">
        <v>234</v>
      </c>
      <c r="C134" s="92"/>
      <c r="D134" s="114">
        <f>25*1.5</f>
        <v>37.5</v>
      </c>
      <c r="E134" s="569"/>
      <c r="F134" s="604"/>
      <c r="G134" s="631"/>
      <c r="H134" s="661" t="s">
        <v>443</v>
      </c>
      <c r="I134" s="685"/>
      <c r="J134" s="631"/>
      <c r="K134" s="721" t="s">
        <v>443</v>
      </c>
    </row>
    <row r="135">
      <c r="A135" s="35"/>
      <c r="B135" s="47" t="s">
        <v>235</v>
      </c>
      <c r="C135" s="92"/>
      <c r="D135" s="114">
        <v>45</v>
      </c>
      <c r="E135" s="569"/>
      <c r="F135" s="604"/>
      <c r="G135" s="631"/>
      <c r="H135" s="661" t="s">
        <v>443</v>
      </c>
      <c r="I135" s="685"/>
      <c r="J135" s="631"/>
      <c r="K135" s="721" t="s">
        <v>443</v>
      </c>
    </row>
    <row r="136">
      <c r="A136" s="35"/>
      <c r="B136" s="47" t="s">
        <v>236</v>
      </c>
      <c r="C136" s="92"/>
      <c r="D136" s="114">
        <v>46.875</v>
      </c>
      <c r="E136" s="569"/>
      <c r="F136" s="604"/>
      <c r="G136" s="631"/>
      <c r="H136" s="661" t="s">
        <v>443</v>
      </c>
      <c r="I136" s="685"/>
      <c r="J136" s="631"/>
      <c r="K136" s="721" t="s">
        <v>443</v>
      </c>
    </row>
    <row r="137">
      <c r="A137" s="35"/>
      <c r="B137" s="47" t="s">
        <v>237</v>
      </c>
      <c r="C137" s="92"/>
      <c r="D137" s="114">
        <f>35*1.5</f>
        <v>52.5</v>
      </c>
      <c r="E137" s="569"/>
      <c r="F137" s="604"/>
      <c r="G137" s="631"/>
      <c r="H137" s="661" t="s">
        <v>443</v>
      </c>
      <c r="I137" s="685"/>
      <c r="J137" s="631"/>
      <c r="K137" s="721" t="s">
        <v>443</v>
      </c>
    </row>
    <row r="138">
      <c r="A138" s="35"/>
      <c r="B138" s="47" t="s">
        <v>238</v>
      </c>
      <c r="C138" s="92"/>
      <c r="D138" s="114">
        <v>56.25</v>
      </c>
      <c r="E138" s="569"/>
      <c r="F138" s="604"/>
      <c r="G138" s="631"/>
      <c r="H138" s="661" t="s">
        <v>443</v>
      </c>
      <c r="I138" s="685"/>
      <c r="J138" s="631"/>
      <c r="K138" s="721" t="s">
        <v>443</v>
      </c>
    </row>
    <row r="139">
      <c r="A139" s="35"/>
      <c r="B139" s="45" t="s">
        <v>239</v>
      </c>
      <c r="C139" s="92"/>
      <c r="D139" s="112">
        <v>60</v>
      </c>
      <c r="E139" s="569"/>
      <c r="F139" s="597"/>
      <c r="G139" s="628"/>
      <c r="H139" s="658" t="s">
        <v>443</v>
      </c>
      <c r="I139" s="682"/>
      <c r="J139" s="628"/>
      <c r="K139" s="718" t="s">
        <v>443</v>
      </c>
    </row>
    <row r="140">
      <c r="A140" s="35"/>
      <c r="B140" s="45" t="s">
        <v>240</v>
      </c>
      <c r="C140" s="92"/>
      <c r="D140" s="112">
        <v>65.625</v>
      </c>
      <c r="E140" s="569"/>
      <c r="F140" s="597"/>
      <c r="G140" s="628"/>
      <c r="H140" s="658" t="s">
        <v>443</v>
      </c>
      <c r="I140" s="682"/>
      <c r="J140" s="628"/>
      <c r="K140" s="718" t="s">
        <v>443</v>
      </c>
    </row>
    <row r="141">
      <c r="A141" s="35"/>
      <c r="B141" s="47" t="s">
        <v>241</v>
      </c>
      <c r="C141" s="92"/>
      <c r="D141" s="114">
        <f>45*1.5</f>
        <v>67.5</v>
      </c>
      <c r="E141" s="569"/>
      <c r="F141" s="604"/>
      <c r="G141" s="631"/>
      <c r="H141" s="661" t="s">
        <v>443</v>
      </c>
      <c r="I141" s="685"/>
      <c r="J141" s="631"/>
      <c r="K141" s="721" t="s">
        <v>443</v>
      </c>
    </row>
    <row r="142">
      <c r="A142" s="35"/>
      <c r="B142" s="47" t="s">
        <v>242</v>
      </c>
      <c r="C142" s="92"/>
      <c r="D142" s="114">
        <v>75</v>
      </c>
      <c r="E142" s="569"/>
      <c r="F142" s="604"/>
      <c r="G142" s="631"/>
      <c r="H142" s="661" t="s">
        <v>443</v>
      </c>
      <c r="I142" s="685"/>
      <c r="J142" s="631"/>
      <c r="K142" s="721" t="s">
        <v>443</v>
      </c>
    </row>
    <row r="143">
      <c r="A143" s="35"/>
      <c r="B143" s="47" t="s">
        <v>243</v>
      </c>
      <c r="C143" s="92"/>
      <c r="D143" s="114">
        <v>84.375</v>
      </c>
      <c r="E143" s="569"/>
      <c r="F143" s="604"/>
      <c r="G143" s="631"/>
      <c r="H143" s="661" t="s">
        <v>443</v>
      </c>
      <c r="I143" s="685"/>
      <c r="J143" s="631"/>
      <c r="K143" s="721" t="s">
        <v>443</v>
      </c>
    </row>
    <row r="144">
      <c r="A144" s="35"/>
      <c r="B144" s="47" t="s">
        <v>244</v>
      </c>
      <c r="C144" s="92"/>
      <c r="D144" s="114">
        <v>90</v>
      </c>
      <c r="E144" s="569"/>
      <c r="F144" s="604"/>
      <c r="G144" s="631"/>
      <c r="H144" s="661" t="s">
        <v>443</v>
      </c>
      <c r="I144" s="685"/>
      <c r="J144" s="631"/>
      <c r="K144" s="721" t="s">
        <v>443</v>
      </c>
    </row>
    <row r="145">
      <c r="A145" s="35"/>
      <c r="B145" s="47" t="s">
        <v>245</v>
      </c>
      <c r="C145" s="92"/>
      <c r="D145" s="114">
        <v>93.75</v>
      </c>
      <c r="E145" s="569"/>
      <c r="F145" s="604"/>
      <c r="G145" s="631"/>
      <c r="H145" s="661" t="s">
        <v>443</v>
      </c>
      <c r="I145" s="685"/>
      <c r="J145" s="631"/>
      <c r="K145" s="721" t="s">
        <v>443</v>
      </c>
    </row>
    <row r="146">
      <c r="A146" s="35"/>
      <c r="B146" s="45" t="s">
        <v>246</v>
      </c>
      <c r="C146" s="92"/>
      <c r="D146" s="112">
        <v>105</v>
      </c>
      <c r="E146" s="569"/>
      <c r="F146" s="597"/>
      <c r="G146" s="628"/>
      <c r="H146" s="658" t="s">
        <v>443</v>
      </c>
      <c r="I146" s="682"/>
      <c r="J146" s="628"/>
      <c r="K146" s="718" t="s">
        <v>443</v>
      </c>
    </row>
    <row r="147">
      <c r="A147" s="35"/>
      <c r="B147" s="48" t="s">
        <v>247</v>
      </c>
      <c r="C147" s="92"/>
      <c r="D147" s="120">
        <f>75*1.5</f>
        <v>112.5</v>
      </c>
      <c r="E147" s="569"/>
      <c r="F147" s="605"/>
      <c r="G147" s="632"/>
      <c r="H147" s="662" t="s">
        <v>443</v>
      </c>
      <c r="I147" s="686"/>
      <c r="J147" s="632"/>
      <c r="K147" s="722" t="s">
        <v>443</v>
      </c>
    </row>
    <row r="148">
      <c r="A148" s="35"/>
      <c r="B148" s="48" t="s">
        <v>248</v>
      </c>
      <c r="C148" s="92"/>
      <c r="D148" s="120">
        <v>140.625</v>
      </c>
      <c r="E148" s="569"/>
      <c r="F148" s="605"/>
      <c r="G148" s="632"/>
      <c r="H148" s="662" t="s">
        <v>443</v>
      </c>
      <c r="I148" s="686"/>
      <c r="J148" s="632"/>
      <c r="K148" s="722" t="s">
        <v>443</v>
      </c>
    </row>
    <row r="149">
      <c r="A149" s="35"/>
      <c r="B149" s="51" t="s">
        <v>249</v>
      </c>
      <c r="C149" s="74"/>
      <c r="D149" s="115">
        <v>150</v>
      </c>
      <c r="E149" s="570"/>
      <c r="F149" s="606"/>
      <c r="G149" s="633"/>
      <c r="H149" s="663" t="s">
        <v>443</v>
      </c>
      <c r="I149" s="687"/>
      <c r="J149" s="633"/>
      <c r="K149" s="723" t="s">
        <v>443</v>
      </c>
    </row>
    <row r="150">
      <c r="A150" s="35"/>
      <c r="B150" s="61" t="s">
        <v>250</v>
      </c>
      <c r="C150" s="89" t="s">
        <v>298</v>
      </c>
      <c r="D150" s="547">
        <v>100</v>
      </c>
      <c r="E150" s="576" t="s">
        <v>443</v>
      </c>
      <c r="F150" s="598"/>
      <c r="G150" s="629"/>
      <c r="H150" s="659" t="s">
        <v>443</v>
      </c>
      <c r="I150" s="683"/>
      <c r="J150" s="629"/>
      <c r="K150" s="719" t="s">
        <v>443</v>
      </c>
    </row>
    <row r="151">
      <c r="A151" s="35"/>
      <c r="B151" s="62" t="s">
        <v>251</v>
      </c>
      <c r="C151" s="228" t="s">
        <v>299</v>
      </c>
      <c r="D151" s="121" t="s">
        <v>308</v>
      </c>
      <c r="E151" s="568" t="s">
        <v>443</v>
      </c>
      <c r="F151" s="598"/>
      <c r="G151" s="629"/>
      <c r="H151" s="659" t="s">
        <v>443</v>
      </c>
      <c r="I151" s="683"/>
      <c r="J151" s="629"/>
      <c r="K151" s="719" t="s">
        <v>443</v>
      </c>
    </row>
    <row r="152">
      <c r="A152" s="35"/>
      <c r="B152" s="45" t="s">
        <v>252</v>
      </c>
      <c r="C152" s="227"/>
      <c r="D152" s="122" t="s">
        <v>309</v>
      </c>
      <c r="E152" s="569"/>
      <c r="F152" s="597"/>
      <c r="G152" s="628"/>
      <c r="H152" s="658" t="s">
        <v>443</v>
      </c>
      <c r="I152" s="682"/>
      <c r="J152" s="628"/>
      <c r="K152" s="718" t="s">
        <v>443</v>
      </c>
    </row>
    <row r="153">
      <c r="A153" s="35"/>
      <c r="B153" s="45" t="s">
        <v>253</v>
      </c>
      <c r="C153" s="227"/>
      <c r="D153" s="122" t="s">
        <v>310</v>
      </c>
      <c r="E153" s="569"/>
      <c r="F153" s="597"/>
      <c r="G153" s="628"/>
      <c r="H153" s="658" t="s">
        <v>443</v>
      </c>
      <c r="I153" s="682"/>
      <c r="J153" s="628"/>
      <c r="K153" s="718" t="s">
        <v>443</v>
      </c>
    </row>
    <row r="154">
      <c r="A154" s="35"/>
      <c r="B154" s="45" t="s">
        <v>254</v>
      </c>
      <c r="C154" s="227"/>
      <c r="D154" s="122" t="s">
        <v>311</v>
      </c>
      <c r="E154" s="569"/>
      <c r="F154" s="597"/>
      <c r="G154" s="628"/>
      <c r="H154" s="658" t="s">
        <v>443</v>
      </c>
      <c r="I154" s="682"/>
      <c r="J154" s="628"/>
      <c r="K154" s="718" t="s">
        <v>443</v>
      </c>
    </row>
    <row r="155">
      <c r="A155" s="35"/>
      <c r="B155" s="48" t="s">
        <v>255</v>
      </c>
      <c r="C155" s="532"/>
      <c r="D155" s="549">
        <v>1250</v>
      </c>
      <c r="E155" s="570"/>
      <c r="F155" s="596"/>
      <c r="G155" s="630"/>
      <c r="H155" s="660" t="s">
        <v>443</v>
      </c>
      <c r="I155" s="681"/>
      <c r="J155" s="630"/>
      <c r="K155" s="720" t="s">
        <v>443</v>
      </c>
    </row>
    <row r="156">
      <c r="A156" s="35"/>
      <c r="B156" s="62" t="s">
        <v>256</v>
      </c>
      <c r="C156" s="228" t="s">
        <v>300</v>
      </c>
      <c r="D156" s="121" t="s">
        <v>312</v>
      </c>
      <c r="E156" s="568" t="s">
        <v>443</v>
      </c>
      <c r="F156" s="598"/>
      <c r="G156" s="629"/>
      <c r="H156" s="659" t="s">
        <v>443</v>
      </c>
      <c r="I156" s="683"/>
      <c r="J156" s="629"/>
      <c r="K156" s="719" t="s">
        <v>443</v>
      </c>
    </row>
    <row r="157">
      <c r="A157" s="35"/>
      <c r="B157" s="45" t="s">
        <v>257</v>
      </c>
      <c r="C157" s="227"/>
      <c r="D157" s="122" t="s">
        <v>313</v>
      </c>
      <c r="E157" s="569"/>
      <c r="F157" s="597"/>
      <c r="G157" s="628"/>
      <c r="H157" s="658" t="s">
        <v>443</v>
      </c>
      <c r="I157" s="682"/>
      <c r="J157" s="628"/>
      <c r="K157" s="718" t="s">
        <v>443</v>
      </c>
    </row>
    <row r="158">
      <c r="A158" s="35"/>
      <c r="B158" s="45" t="s">
        <v>258</v>
      </c>
      <c r="C158" s="227"/>
      <c r="D158" s="122" t="s">
        <v>314</v>
      </c>
      <c r="E158" s="569"/>
      <c r="F158" s="597"/>
      <c r="G158" s="628"/>
      <c r="H158" s="658" t="s">
        <v>443</v>
      </c>
      <c r="I158" s="682"/>
      <c r="J158" s="628"/>
      <c r="K158" s="718" t="s">
        <v>443</v>
      </c>
    </row>
    <row r="159">
      <c r="A159" s="35"/>
      <c r="B159" s="45" t="s">
        <v>259</v>
      </c>
      <c r="C159" s="227"/>
      <c r="D159" s="122" t="s">
        <v>315</v>
      </c>
      <c r="E159" s="569"/>
      <c r="F159" s="597"/>
      <c r="G159" s="628"/>
      <c r="H159" s="658" t="s">
        <v>443</v>
      </c>
      <c r="I159" s="682"/>
      <c r="J159" s="628"/>
      <c r="K159" s="718" t="s">
        <v>443</v>
      </c>
    </row>
    <row r="160">
      <c r="A160" s="35"/>
      <c r="B160" s="48" t="s">
        <v>260</v>
      </c>
      <c r="C160" s="532"/>
      <c r="D160" s="549">
        <v>1250</v>
      </c>
      <c r="E160" s="570"/>
      <c r="F160" s="596"/>
      <c r="G160" s="630"/>
      <c r="H160" s="660" t="s">
        <v>443</v>
      </c>
      <c r="I160" s="681"/>
      <c r="J160" s="630"/>
      <c r="K160" s="720" t="s">
        <v>443</v>
      </c>
    </row>
    <row r="161" ht="13.5" customHeight="1">
      <c r="A161" s="35"/>
      <c r="B161" s="44" t="s">
        <v>261</v>
      </c>
      <c r="C161" s="228" t="s">
        <v>301</v>
      </c>
      <c r="D161" s="121" t="s">
        <v>316</v>
      </c>
      <c r="E161" s="568" t="s">
        <v>443</v>
      </c>
      <c r="F161" s="607"/>
      <c r="G161" s="634"/>
      <c r="H161" s="657" t="s">
        <v>443</v>
      </c>
      <c r="I161" s="688"/>
      <c r="J161" s="634"/>
      <c r="K161" s="724" t="s">
        <v>443</v>
      </c>
    </row>
    <row r="162">
      <c r="A162" s="35"/>
      <c r="B162" s="45" t="s">
        <v>262</v>
      </c>
      <c r="C162" s="227"/>
      <c r="D162" s="122" t="s">
        <v>317</v>
      </c>
      <c r="E162" s="569"/>
      <c r="F162" s="597"/>
      <c r="G162" s="628"/>
      <c r="H162" s="658" t="s">
        <v>443</v>
      </c>
      <c r="I162" s="682"/>
      <c r="J162" s="628"/>
      <c r="K162" s="718" t="s">
        <v>443</v>
      </c>
    </row>
    <row r="163">
      <c r="A163" s="35"/>
      <c r="B163" s="45" t="s">
        <v>263</v>
      </c>
      <c r="C163" s="227"/>
      <c r="D163" s="122" t="s">
        <v>318</v>
      </c>
      <c r="E163" s="569"/>
      <c r="F163" s="597"/>
      <c r="G163" s="628"/>
      <c r="H163" s="658" t="s">
        <v>443</v>
      </c>
      <c r="I163" s="682"/>
      <c r="J163" s="628"/>
      <c r="K163" s="718" t="s">
        <v>443</v>
      </c>
    </row>
    <row r="164">
      <c r="A164" s="35"/>
      <c r="B164" s="45" t="s">
        <v>264</v>
      </c>
      <c r="C164" s="532"/>
      <c r="D164" s="122" t="s">
        <v>315</v>
      </c>
      <c r="E164" s="569"/>
      <c r="F164" s="597"/>
      <c r="G164" s="628"/>
      <c r="H164" s="658" t="s">
        <v>443</v>
      </c>
      <c r="I164" s="682"/>
      <c r="J164" s="628"/>
      <c r="K164" s="718" t="s">
        <v>443</v>
      </c>
    </row>
    <row r="165">
      <c r="A165" s="35"/>
      <c r="B165" s="48" t="s">
        <v>265</v>
      </c>
      <c r="C165" s="532"/>
      <c r="D165" s="549">
        <v>1250</v>
      </c>
      <c r="E165" s="570"/>
      <c r="F165" s="612"/>
      <c r="G165" s="630"/>
      <c r="H165" s="660" t="s">
        <v>443</v>
      </c>
      <c r="I165" s="687"/>
      <c r="J165" s="630"/>
      <c r="K165" s="720" t="s">
        <v>443</v>
      </c>
    </row>
    <row r="166">
      <c r="A166" s="70"/>
      <c r="B166" s="522" t="s">
        <v>266</v>
      </c>
      <c r="C166" s="535" t="s">
        <v>302</v>
      </c>
      <c r="D166" s="550">
        <v>0</v>
      </c>
      <c r="E166" s="577"/>
      <c r="F166" s="613"/>
      <c r="G166" s="638"/>
      <c r="H166" s="668"/>
      <c r="I166" s="692"/>
      <c r="J166" s="638"/>
      <c r="K166" s="728"/>
    </row>
    <row r="167">
      <c r="A167" s="70"/>
      <c r="B167" s="523" t="s">
        <v>267</v>
      </c>
      <c r="C167" s="536"/>
      <c r="D167" s="551">
        <v>2</v>
      </c>
      <c r="E167" s="578"/>
      <c r="F167" s="614"/>
      <c r="G167" s="639"/>
      <c r="H167" s="669"/>
      <c r="I167" s="693"/>
      <c r="J167" s="639"/>
      <c r="K167" s="729"/>
    </row>
    <row r="168">
      <c r="A168" s="70"/>
      <c r="B168" s="523" t="s">
        <v>268</v>
      </c>
      <c r="C168" s="536"/>
      <c r="D168" s="551">
        <v>4</v>
      </c>
      <c r="E168" s="578"/>
      <c r="F168" s="614"/>
      <c r="G168" s="639"/>
      <c r="H168" s="669"/>
      <c r="I168" s="693"/>
      <c r="J168" s="639"/>
      <c r="K168" s="729"/>
    </row>
    <row r="169" ht="14.25" thickBot="1">
      <c r="A169" s="70"/>
      <c r="B169" s="524" t="s">
        <v>269</v>
      </c>
      <c r="C169" s="537"/>
      <c r="D169" s="552">
        <v>20</v>
      </c>
      <c r="E169" s="579"/>
      <c r="F169" s="615"/>
      <c r="G169" s="640"/>
      <c r="H169" s="670"/>
      <c r="I169" s="694"/>
      <c r="J169" s="640"/>
      <c r="K169" s="730"/>
    </row>
    <row r="170" ht="14.25" customHeight="1" thickBot="1">
      <c r="A170" s="70"/>
      <c r="B170" s="525" t="s">
        <v>429</v>
      </c>
      <c r="C170" s="538"/>
      <c r="D170" s="538"/>
      <c r="E170" s="580"/>
      <c r="F170" s="616">
        <f>IF(COUNT(F18:F114,F117,F121:F165)&gt;0,SUM(F18:F114,F117,F121:F165),"")</f>
        <v>15537870284</v>
      </c>
      <c r="G170" s="641"/>
      <c r="H170" s="671"/>
      <c r="I170" s="616">
        <f>IF(COUNT(I18:I114,I117,I121:I165)&gt;0,SUM(I18:I114,I117,I121:I165),"")</f>
        <v>15537870284</v>
      </c>
      <c r="J170" s="641"/>
      <c r="K170" s="731"/>
    </row>
    <row r="171" ht="14.25" customHeight="1" thickBot="1">
      <c r="A171" s="70"/>
      <c r="B171" s="350" t="s">
        <v>396</v>
      </c>
      <c r="C171" s="376"/>
      <c r="D171" s="376"/>
      <c r="E171" s="414"/>
      <c r="F171" s="617"/>
      <c r="G171" s="642">
        <f>IF(COUNT(G18:G114,G117,G121:G165)&gt;0,SUM(G18:G114,G117,G121:G165),"")</f>
        <v>577152002</v>
      </c>
      <c r="H171" s="672">
        <v>0.03308250861307103</v>
      </c>
      <c r="I171" s="617"/>
      <c r="J171" s="707">
        <f>IF(COUNT(J18:J114,J117,J121:J165)&gt;0,SUM(J18:J114,J117,J121:J165),"")</f>
        <v>577152002</v>
      </c>
      <c r="K171" s="732">
        <v>0.03308250861307103</v>
      </c>
    </row>
    <row r="172" ht="14.25" thickBot="1">
      <c r="A172" s="70"/>
      <c r="B172" s="70"/>
      <c r="C172" s="70"/>
      <c r="D172" s="70"/>
      <c r="E172" s="70"/>
      <c r="F172" s="70"/>
      <c r="G172" s="70"/>
      <c r="H172" s="70"/>
      <c r="I172" s="70"/>
      <c r="J172" s="708"/>
      <c r="K172" s="708"/>
    </row>
    <row r="173" ht="14.25" customHeight="1">
      <c r="A173" s="70"/>
      <c r="B173" s="526" t="s">
        <v>430</v>
      </c>
      <c r="C173" s="539"/>
      <c r="D173" s="553" t="s">
        <v>438</v>
      </c>
      <c r="E173" s="581"/>
      <c r="F173" s="618"/>
      <c r="G173" s="643" t="s">
        <v>446</v>
      </c>
      <c r="H173" s="673"/>
      <c r="I173" s="695"/>
      <c r="J173" s="709"/>
      <c r="K173" s="733"/>
    </row>
    <row r="174" ht="14.25" customHeight="1">
      <c r="A174" s="70"/>
      <c r="B174" s="527"/>
      <c r="C174" s="540"/>
      <c r="D174" s="554" t="s">
        <v>439</v>
      </c>
      <c r="E174" s="582"/>
      <c r="F174" s="619"/>
      <c r="G174" s="644"/>
      <c r="H174" s="674"/>
      <c r="I174" s="696"/>
      <c r="J174" s="710"/>
      <c r="K174" s="734"/>
    </row>
    <row r="175" ht="14.25" customHeight="1">
      <c r="A175" s="70"/>
      <c r="B175" s="527"/>
      <c r="C175" s="540"/>
      <c r="D175" s="555" t="s">
        <v>440</v>
      </c>
      <c r="E175" s="583"/>
      <c r="F175" s="620"/>
      <c r="G175" s="644"/>
      <c r="H175" s="674"/>
      <c r="I175" s="696"/>
      <c r="J175" s="710"/>
      <c r="K175" s="734"/>
    </row>
    <row r="176" ht="14.25" customHeight="1" thickBot="1">
      <c r="A176" s="70"/>
      <c r="B176" s="528"/>
      <c r="C176" s="541"/>
      <c r="D176" s="556" t="s">
        <v>353</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115</v>
      </c>
    </row>
    <row r="2">
      <c r="A2" s="215" t="s">
        <v>7</v>
      </c>
      <c r="B2" s="215"/>
      <c r="C2" s="215"/>
      <c r="D2" s="215"/>
      <c r="E2" s="215"/>
      <c r="F2" s="215"/>
      <c r="G2" s="215"/>
      <c r="H2" s="215"/>
      <c r="I2" s="215"/>
      <c r="J2" s="311" t="s">
        <v>332</v>
      </c>
    </row>
    <row r="3" ht="14.25" thickBot="1">
      <c r="A3" s="337" t="s">
        <v>382</v>
      </c>
      <c r="B3" s="337"/>
      <c r="C3" s="337"/>
      <c r="D3" s="223"/>
      <c r="E3" s="176"/>
      <c r="F3" s="232"/>
      <c r="G3" s="176" t="s">
        <v>323</v>
      </c>
      <c r="H3" s="303" t="s">
        <v>326</v>
      </c>
      <c r="I3" s="232">
        <v>1</v>
      </c>
      <c r="J3" s="223" t="s">
        <v>46</v>
      </c>
    </row>
    <row r="4" ht="13.5" customHeight="1">
      <c r="A4" s="338" t="s">
        <v>117</v>
      </c>
      <c r="B4" s="353" t="s">
        <v>270</v>
      </c>
      <c r="C4" s="381"/>
      <c r="D4" s="404" t="s">
        <v>419</v>
      </c>
      <c r="E4" s="419" t="s">
        <v>54</v>
      </c>
      <c r="F4" s="440"/>
      <c r="G4" s="460"/>
      <c r="H4" s="353" t="s">
        <v>57</v>
      </c>
      <c r="I4" s="381"/>
      <c r="J4" s="493"/>
    </row>
    <row r="5" ht="13.5" customHeight="1">
      <c r="A5" s="339"/>
      <c r="B5" s="354"/>
      <c r="C5" s="382"/>
      <c r="D5" s="405"/>
      <c r="E5" s="420" t="s">
        <v>368</v>
      </c>
      <c r="F5" s="441" t="s">
        <v>380</v>
      </c>
      <c r="G5" s="461" t="s">
        <v>381</v>
      </c>
      <c r="H5" s="420" t="s">
        <v>368</v>
      </c>
      <c r="I5" s="441" t="s">
        <v>380</v>
      </c>
      <c r="J5" s="494" t="s">
        <v>381</v>
      </c>
    </row>
    <row r="6" ht="14.25" thickBot="1">
      <c r="A6" s="340"/>
      <c r="B6" s="355"/>
      <c r="C6" s="383"/>
      <c r="D6" s="406"/>
      <c r="E6" s="421"/>
      <c r="F6" s="442"/>
      <c r="G6" s="462"/>
      <c r="H6" s="421"/>
      <c r="I6" s="442"/>
      <c r="J6" s="495"/>
    </row>
    <row r="7" ht="27" customHeight="1">
      <c r="A7" s="55" t="s">
        <v>118</v>
      </c>
      <c r="B7" s="356" t="s">
        <v>397</v>
      </c>
      <c r="C7" s="384"/>
      <c r="D7" s="105">
        <v>10</v>
      </c>
      <c r="E7" s="422"/>
      <c r="F7" s="443"/>
      <c r="G7" s="463" t="s">
        <v>320</v>
      </c>
      <c r="H7" s="480"/>
      <c r="I7" s="443"/>
      <c r="J7" s="496" t="s">
        <v>320</v>
      </c>
    </row>
    <row r="8" ht="13.5" customHeight="1">
      <c r="A8" s="341" t="s">
        <v>59</v>
      </c>
      <c r="B8" s="357" t="s">
        <v>398</v>
      </c>
      <c r="C8" s="385"/>
      <c r="D8" s="407">
        <v>20</v>
      </c>
      <c r="E8" s="423"/>
      <c r="F8" s="444"/>
      <c r="G8" s="464"/>
      <c r="H8" s="481"/>
      <c r="I8" s="444"/>
      <c r="J8" s="497"/>
    </row>
    <row r="9" ht="13.5" customHeight="1">
      <c r="A9" s="219" t="s">
        <v>342</v>
      </c>
      <c r="B9" s="358" t="s">
        <v>399</v>
      </c>
      <c r="C9" s="386"/>
      <c r="D9" s="106">
        <v>40</v>
      </c>
      <c r="E9" s="422"/>
      <c r="F9" s="443"/>
      <c r="G9" s="465" t="s">
        <v>320</v>
      </c>
      <c r="H9" s="480"/>
      <c r="I9" s="443"/>
      <c r="J9" s="496" t="s">
        <v>320</v>
      </c>
    </row>
    <row r="10" ht="13.5" customHeight="1">
      <c r="A10" s="342" t="s">
        <v>125</v>
      </c>
      <c r="B10" s="359" t="s">
        <v>400</v>
      </c>
      <c r="C10" s="387"/>
      <c r="D10" s="408">
        <v>50</v>
      </c>
      <c r="E10" s="424"/>
      <c r="F10" s="445"/>
      <c r="G10" s="466"/>
      <c r="H10" s="482"/>
      <c r="I10" s="445"/>
      <c r="J10" s="498"/>
    </row>
    <row r="11" ht="27" customHeight="1">
      <c r="A11" s="343" t="s">
        <v>383</v>
      </c>
      <c r="B11" s="360" t="s">
        <v>401</v>
      </c>
      <c r="C11" s="388"/>
      <c r="D11" s="409">
        <v>50</v>
      </c>
      <c r="E11" s="425"/>
      <c r="F11" s="446"/>
      <c r="G11" s="464"/>
      <c r="H11" s="483"/>
      <c r="I11" s="446"/>
      <c r="J11" s="499"/>
    </row>
    <row r="12" ht="13.5" customHeight="1">
      <c r="A12" s="344" t="s">
        <v>126</v>
      </c>
      <c r="B12" s="361" t="s">
        <v>402</v>
      </c>
      <c r="C12" s="389"/>
      <c r="D12" s="407">
        <v>50</v>
      </c>
      <c r="E12" s="423"/>
      <c r="F12" s="444"/>
      <c r="G12" s="467"/>
      <c r="H12" s="481"/>
      <c r="I12" s="444"/>
      <c r="J12" s="497"/>
    </row>
    <row r="13" ht="13.5" customHeight="1">
      <c r="A13" s="44" t="s">
        <v>343</v>
      </c>
      <c r="B13" s="362" t="s">
        <v>403</v>
      </c>
      <c r="C13" s="390"/>
      <c r="D13" s="410">
        <v>100</v>
      </c>
      <c r="E13" s="426"/>
      <c r="F13" s="447"/>
      <c r="G13" s="468" t="s">
        <v>320</v>
      </c>
      <c r="H13" s="484"/>
      <c r="I13" s="447"/>
      <c r="J13" s="500" t="s">
        <v>320</v>
      </c>
    </row>
    <row r="14" ht="13.5" customHeight="1">
      <c r="A14" s="345" t="s">
        <v>128</v>
      </c>
      <c r="B14" s="363" t="s">
        <v>404</v>
      </c>
      <c r="C14" s="391"/>
      <c r="D14" s="411">
        <v>100</v>
      </c>
      <c r="E14" s="427"/>
      <c r="F14" s="448"/>
      <c r="G14" s="469"/>
      <c r="H14" s="485"/>
      <c r="I14" s="448"/>
      <c r="J14" s="501"/>
    </row>
    <row r="15" ht="13.5" customHeight="1">
      <c r="A15" s="345" t="s">
        <v>129</v>
      </c>
      <c r="B15" s="363" t="s">
        <v>405</v>
      </c>
      <c r="C15" s="391"/>
      <c r="D15" s="411">
        <v>100</v>
      </c>
      <c r="E15" s="427"/>
      <c r="F15" s="448"/>
      <c r="G15" s="469"/>
      <c r="H15" s="485"/>
      <c r="I15" s="448"/>
      <c r="J15" s="501"/>
    </row>
    <row r="16" ht="13.5" customHeight="1">
      <c r="A16" s="345" t="s">
        <v>130</v>
      </c>
      <c r="B16" s="363" t="s">
        <v>406</v>
      </c>
      <c r="C16" s="391"/>
      <c r="D16" s="411">
        <v>100</v>
      </c>
      <c r="E16" s="427"/>
      <c r="F16" s="448"/>
      <c r="G16" s="469"/>
      <c r="H16" s="485"/>
      <c r="I16" s="448"/>
      <c r="J16" s="501"/>
    </row>
    <row r="17" ht="27" customHeight="1">
      <c r="A17" s="345" t="s">
        <v>384</v>
      </c>
      <c r="B17" s="364" t="s">
        <v>401</v>
      </c>
      <c r="C17" s="392"/>
      <c r="D17" s="411">
        <v>100</v>
      </c>
      <c r="E17" s="427"/>
      <c r="F17" s="448"/>
      <c r="G17" s="469"/>
      <c r="H17" s="485"/>
      <c r="I17" s="448"/>
      <c r="J17" s="501"/>
    </row>
    <row r="18" ht="13.5" customHeight="1">
      <c r="A18" s="51" t="s">
        <v>385</v>
      </c>
      <c r="B18" s="365" t="s">
        <v>407</v>
      </c>
      <c r="C18" s="393"/>
      <c r="D18" s="113">
        <v>100</v>
      </c>
      <c r="E18" s="305"/>
      <c r="F18" s="254"/>
      <c r="G18" s="470" t="s">
        <v>320</v>
      </c>
      <c r="H18" s="486"/>
      <c r="I18" s="454"/>
      <c r="J18" s="502" t="s">
        <v>320</v>
      </c>
    </row>
    <row r="19" ht="40.5" customHeight="1">
      <c r="A19" s="346" t="s">
        <v>344</v>
      </c>
      <c r="B19" s="366" t="s">
        <v>408</v>
      </c>
      <c r="C19" s="394"/>
      <c r="D19" s="119">
        <v>100</v>
      </c>
      <c r="E19" s="422"/>
      <c r="F19" s="443"/>
      <c r="G19" s="463" t="s">
        <v>320</v>
      </c>
      <c r="H19" s="480"/>
      <c r="I19" s="443"/>
      <c r="J19" s="496" t="s">
        <v>320</v>
      </c>
    </row>
    <row r="20" ht="33" customHeight="1">
      <c r="A20" s="61" t="s">
        <v>386</v>
      </c>
      <c r="B20" s="367" t="s">
        <v>409</v>
      </c>
      <c r="C20" s="395"/>
      <c r="D20" s="106">
        <v>100</v>
      </c>
      <c r="E20" s="422"/>
      <c r="F20" s="443"/>
      <c r="G20" s="463" t="s">
        <v>320</v>
      </c>
      <c r="H20" s="480"/>
      <c r="I20" s="443"/>
      <c r="J20" s="496" t="s">
        <v>320</v>
      </c>
    </row>
    <row r="21" ht="27" customHeight="1">
      <c r="A21" s="347" t="s">
        <v>387</v>
      </c>
      <c r="B21" s="368" t="s">
        <v>410</v>
      </c>
      <c r="C21" s="396"/>
      <c r="D21" s="412">
        <v>100</v>
      </c>
      <c r="E21" s="428"/>
      <c r="F21" s="449"/>
      <c r="G21" s="471"/>
      <c r="H21" s="487"/>
      <c r="I21" s="449"/>
      <c r="J21" s="503"/>
    </row>
    <row r="22" ht="27" customHeight="1">
      <c r="A22" s="219" t="s">
        <v>388</v>
      </c>
      <c r="B22" s="367" t="s">
        <v>52</v>
      </c>
      <c r="C22" s="395"/>
      <c r="D22" s="106">
        <v>100</v>
      </c>
      <c r="E22" s="429">
        <v>17547659718</v>
      </c>
      <c r="F22" s="450">
        <v>17575666781</v>
      </c>
      <c r="G22" s="465">
        <v>1.0074</v>
      </c>
      <c r="H22" s="488">
        <v>17547659718</v>
      </c>
      <c r="I22" s="450">
        <v>17575666781</v>
      </c>
      <c r="J22" s="504">
        <v>1.0074</v>
      </c>
    </row>
    <row r="23" ht="13.5" customHeight="1">
      <c r="A23" s="47" t="s">
        <v>389</v>
      </c>
      <c r="B23" s="369" t="s">
        <v>411</v>
      </c>
      <c r="C23" s="397"/>
      <c r="D23" s="114" t="s">
        <v>420</v>
      </c>
      <c r="E23" s="430">
        <f t="shared" si="0" ref="E23:J23">IF(COUNT(E24:E30)&gt;0,SUM(E24:E30),"")</f>
        <v>17547659718</v>
      </c>
      <c r="F23" s="451">
        <f t="shared" si="0"/>
        <v>46468287</v>
      </c>
      <c r="G23" s="472">
        <f t="shared" si="0"/>
        <v>0.0027</v>
      </c>
      <c r="H23" s="430">
        <f t="shared" si="0"/>
        <v>17547659718</v>
      </c>
      <c r="I23" s="451">
        <f t="shared" si="0"/>
        <v>46468287</v>
      </c>
      <c r="J23" s="505">
        <f t="shared" si="0"/>
        <v>0.0027</v>
      </c>
    </row>
    <row r="24" ht="13.5" customHeight="1">
      <c r="A24" s="45" t="s">
        <v>151</v>
      </c>
      <c r="B24" s="370" t="s">
        <v>346</v>
      </c>
      <c r="C24" s="398"/>
      <c r="D24" s="112" t="s">
        <v>420</v>
      </c>
      <c r="E24" s="431"/>
      <c r="F24" s="452"/>
      <c r="G24" s="473" t="s">
        <v>320</v>
      </c>
      <c r="H24" s="431"/>
      <c r="I24" s="452"/>
      <c r="J24" s="506" t="s">
        <v>320</v>
      </c>
    </row>
    <row r="25" ht="13.5" customHeight="1">
      <c r="A25" s="45" t="s">
        <v>152</v>
      </c>
      <c r="B25" s="370" t="s">
        <v>355</v>
      </c>
      <c r="C25" s="398"/>
      <c r="D25" s="112" t="s">
        <v>420</v>
      </c>
      <c r="E25" s="431"/>
      <c r="F25" s="452"/>
      <c r="G25" s="473" t="s">
        <v>320</v>
      </c>
      <c r="H25" s="431"/>
      <c r="I25" s="452"/>
      <c r="J25" s="506" t="s">
        <v>320</v>
      </c>
    </row>
    <row r="26" ht="13.5" customHeight="1">
      <c r="A26" s="348" t="s">
        <v>153</v>
      </c>
      <c r="B26" s="371" t="s">
        <v>361</v>
      </c>
      <c r="C26" s="398"/>
      <c r="D26" s="120" t="s">
        <v>420</v>
      </c>
      <c r="E26" s="432"/>
      <c r="F26" s="452"/>
      <c r="G26" s="474" t="s">
        <v>320</v>
      </c>
      <c r="H26" s="431"/>
      <c r="I26" s="452"/>
      <c r="J26" s="507" t="s">
        <v>320</v>
      </c>
    </row>
    <row r="27" ht="13.5" customHeight="1">
      <c r="A27" s="45" t="s">
        <v>154</v>
      </c>
      <c r="B27" s="370" t="s">
        <v>362</v>
      </c>
      <c r="C27" s="397"/>
      <c r="D27" s="112" t="s">
        <v>420</v>
      </c>
      <c r="E27" s="433"/>
      <c r="F27" s="453"/>
      <c r="G27" s="473" t="s">
        <v>320</v>
      </c>
      <c r="H27" s="432"/>
      <c r="I27" s="453"/>
      <c r="J27" s="506" t="s">
        <v>320</v>
      </c>
    </row>
    <row r="28" ht="13.5" customHeight="1">
      <c r="A28" s="45" t="s">
        <v>155</v>
      </c>
      <c r="B28" s="370" t="s">
        <v>363</v>
      </c>
      <c r="C28" s="398"/>
      <c r="D28" s="112" t="s">
        <v>420</v>
      </c>
      <c r="E28" s="432"/>
      <c r="F28" s="453"/>
      <c r="G28" s="473" t="s">
        <v>320</v>
      </c>
      <c r="H28" s="432"/>
      <c r="I28" s="453"/>
      <c r="J28" s="506" t="s">
        <v>320</v>
      </c>
    </row>
    <row r="29" ht="13.5" customHeight="1">
      <c r="A29" s="45" t="s">
        <v>156</v>
      </c>
      <c r="B29" s="370" t="s">
        <v>364</v>
      </c>
      <c r="C29" s="398"/>
      <c r="D29" s="112" t="s">
        <v>420</v>
      </c>
      <c r="E29" s="432">
        <v>17547659718</v>
      </c>
      <c r="F29" s="453">
        <v>46468287</v>
      </c>
      <c r="G29" s="473">
        <v>0.0027</v>
      </c>
      <c r="H29" s="432">
        <v>17547659718</v>
      </c>
      <c r="I29" s="453">
        <v>46468287</v>
      </c>
      <c r="J29" s="506">
        <v>0.0027</v>
      </c>
    </row>
    <row r="30" ht="27" customHeight="1">
      <c r="A30" s="45" t="s">
        <v>157</v>
      </c>
      <c r="B30" s="372" t="s">
        <v>365</v>
      </c>
      <c r="C30" s="399"/>
      <c r="D30" s="120" t="s">
        <v>420</v>
      </c>
      <c r="E30" s="432"/>
      <c r="F30" s="454"/>
      <c r="G30" s="470" t="s">
        <v>320</v>
      </c>
      <c r="H30" s="432"/>
      <c r="I30" s="454"/>
      <c r="J30" s="508" t="s">
        <v>320</v>
      </c>
    </row>
    <row r="31" ht="13.5" customHeight="1">
      <c r="A31" s="349" t="s">
        <v>390</v>
      </c>
      <c r="B31" s="373"/>
      <c r="C31" s="400"/>
      <c r="D31" s="407" t="s">
        <v>420</v>
      </c>
      <c r="E31" s="423"/>
      <c r="F31" s="444"/>
      <c r="G31" s="467"/>
      <c r="H31" s="481"/>
      <c r="I31" s="444"/>
      <c r="J31" s="497"/>
    </row>
    <row r="32" ht="13.5" customHeight="1">
      <c r="A32" s="40" t="s">
        <v>391</v>
      </c>
      <c r="B32" s="374" t="s">
        <v>412</v>
      </c>
      <c r="C32" s="401"/>
      <c r="D32" s="413" t="s">
        <v>420</v>
      </c>
      <c r="E32" s="434" t="s">
        <v>320</v>
      </c>
      <c r="F32" s="455" t="s">
        <v>320</v>
      </c>
      <c r="G32" s="475" t="s">
        <v>320</v>
      </c>
      <c r="H32" s="489" t="s">
        <v>320</v>
      </c>
      <c r="I32" s="455" t="s">
        <v>320</v>
      </c>
      <c r="J32" s="509" t="s">
        <v>320</v>
      </c>
    </row>
    <row r="33" ht="13.5" customHeight="1">
      <c r="A33" s="40" t="s">
        <v>392</v>
      </c>
      <c r="B33" s="374" t="s">
        <v>413</v>
      </c>
      <c r="C33" s="401"/>
      <c r="D33" s="413" t="s">
        <v>420</v>
      </c>
      <c r="E33" s="434" t="s">
        <v>320</v>
      </c>
      <c r="F33" s="455" t="s">
        <v>320</v>
      </c>
      <c r="G33" s="475" t="s">
        <v>320</v>
      </c>
      <c r="H33" s="489" t="s">
        <v>320</v>
      </c>
      <c r="I33" s="455" t="s">
        <v>320</v>
      </c>
      <c r="J33" s="509" t="s">
        <v>320</v>
      </c>
    </row>
    <row r="34" ht="27" customHeight="1">
      <c r="A34" s="344" t="s">
        <v>393</v>
      </c>
      <c r="B34" s="361" t="s">
        <v>414</v>
      </c>
      <c r="C34" s="402"/>
      <c r="D34" s="407" t="s">
        <v>421</v>
      </c>
      <c r="E34" s="423" t="s">
        <v>320</v>
      </c>
      <c r="F34" s="444" t="s">
        <v>320</v>
      </c>
      <c r="G34" s="476"/>
      <c r="H34" s="481" t="s">
        <v>320</v>
      </c>
      <c r="I34" s="444" t="s">
        <v>320</v>
      </c>
      <c r="J34" s="497"/>
    </row>
    <row r="35" ht="13.5" customHeight="1" thickBot="1">
      <c r="A35" s="347" t="s">
        <v>394</v>
      </c>
      <c r="B35" s="375" t="s">
        <v>415</v>
      </c>
      <c r="C35" s="403"/>
      <c r="D35" s="412">
        <v>100</v>
      </c>
      <c r="E35" s="435" t="s">
        <v>320</v>
      </c>
      <c r="F35" s="456" t="s">
        <v>320</v>
      </c>
      <c r="G35" s="477"/>
      <c r="H35" s="490" t="s">
        <v>320</v>
      </c>
      <c r="I35" s="456" t="s">
        <v>320</v>
      </c>
      <c r="J35" s="510"/>
    </row>
    <row r="36" ht="13.5" customHeight="1" thickBot="1">
      <c r="A36" s="350" t="s">
        <v>395</v>
      </c>
      <c r="B36" s="376"/>
      <c r="C36" s="376"/>
      <c r="D36" s="414"/>
      <c r="E36" s="436"/>
      <c r="F36" s="457">
        <v>74475351</v>
      </c>
      <c r="G36" s="478">
        <v>0.0043</v>
      </c>
      <c r="H36" s="491"/>
      <c r="I36" s="457">
        <v>74475351</v>
      </c>
      <c r="J36" s="511">
        <v>0.0043</v>
      </c>
    </row>
    <row r="37" ht="13.5" customHeight="1" thickBot="1">
      <c r="A37" s="350" t="s">
        <v>396</v>
      </c>
      <c r="B37" s="376"/>
      <c r="C37" s="376"/>
      <c r="D37" s="414"/>
      <c r="E37" s="436"/>
      <c r="F37" s="457">
        <f t="array" ref="F37:F37">IF(COUNT(F7,F9,F13,F19:F20,F22:F23,F32:F33)&gt;0,SUM(F7,F9,F13,F19:F20,F22:F23,F32:F33),"")</f>
        <v>17622135068</v>
      </c>
      <c r="G37" s="478">
        <v>1.01010554091054</v>
      </c>
      <c r="H37" s="491"/>
      <c r="I37" s="457">
        <f t="array" ref="I37:I37">IF(COUNT(I7,I9,I13,I19:I20,I22:I23,I32:I33)&gt;0,SUM(I7,I9,I13,I19:I20,I22:I23,I32:I33),"")</f>
        <v>17622135068</v>
      </c>
      <c r="J37" s="512">
        <v>1.01010554091054</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416</v>
      </c>
      <c r="C45" s="378"/>
      <c r="D45" s="415"/>
      <c r="E45" s="437"/>
      <c r="F45" s="458"/>
    </row>
    <row r="46" ht="13.5" customHeight="1">
      <c r="B46" s="378"/>
      <c r="C46" s="378"/>
      <c r="D46" s="416"/>
      <c r="E46" s="438"/>
      <c r="F46" s="438"/>
    </row>
    <row r="47" ht="13.5" customHeight="1">
      <c r="B47" s="379" t="s">
        <v>417</v>
      </c>
      <c r="C47" s="379"/>
      <c r="D47" s="417"/>
      <c r="E47" s="437">
        <f>IF((I37="")*(表1!J171=""),"",IFERROR(VALUE(I37),0)+IFERROR(VALUE(表1!J171),0))</f>
        <v>18199287070</v>
      </c>
      <c r="F47" s="458"/>
    </row>
    <row r="48">
      <c r="B48" s="379"/>
      <c r="C48" s="379"/>
      <c r="E48" s="379"/>
      <c r="F48" s="379"/>
      <c r="G48" s="479"/>
    </row>
    <row r="49" ht="13.5" customHeight="1">
      <c r="B49" s="379" t="s">
        <v>418</v>
      </c>
      <c r="C49" s="379"/>
      <c r="D49" s="417"/>
      <c r="E49" s="439">
        <v>1.043188049523611</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115</v>
      </c>
      <c r="K1"/>
    </row>
    <row r="2">
      <c r="A2" s="215" t="s">
        <v>7</v>
      </c>
      <c r="B2" s="215"/>
      <c r="C2" s="215"/>
      <c r="D2" s="215"/>
      <c r="E2" s="215"/>
      <c r="F2" s="215"/>
      <c r="G2" s="215"/>
      <c r="H2" s="215"/>
      <c r="I2" s="215"/>
      <c r="J2" s="311" t="s">
        <v>332</v>
      </c>
    </row>
    <row r="3" ht="14.25" thickBot="1">
      <c r="A3" s="216" t="s">
        <v>334</v>
      </c>
      <c r="B3" s="216"/>
      <c r="C3" s="176"/>
      <c r="E3" s="265"/>
      <c r="F3" s="260"/>
      <c r="G3" s="176" t="s">
        <v>323</v>
      </c>
      <c r="H3" s="303" t="s">
        <v>326</v>
      </c>
      <c r="I3" s="232">
        <v>1</v>
      </c>
      <c r="J3" s="223" t="s">
        <v>46</v>
      </c>
      <c r="K3" s="22"/>
    </row>
    <row r="4" ht="27" customHeight="1">
      <c r="A4" s="36" t="s">
        <v>117</v>
      </c>
      <c r="B4" s="71" t="s">
        <v>270</v>
      </c>
      <c r="C4" s="235" t="s">
        <v>368</v>
      </c>
      <c r="D4" s="145"/>
      <c r="E4" s="266"/>
      <c r="F4" s="235" t="s">
        <v>368</v>
      </c>
      <c r="G4" s="266"/>
      <c r="H4" s="71" t="s">
        <v>379</v>
      </c>
      <c r="I4" s="71" t="s">
        <v>380</v>
      </c>
      <c r="J4" s="312" t="s">
        <v>381</v>
      </c>
    </row>
    <row r="5" ht="38.25" customHeight="1" thickBot="1">
      <c r="A5" s="38"/>
      <c r="B5" s="73"/>
      <c r="C5" s="236" t="s">
        <v>369</v>
      </c>
      <c r="D5" s="249" t="s">
        <v>370</v>
      </c>
      <c r="E5" s="267" t="s">
        <v>373</v>
      </c>
      <c r="F5" s="282" t="s">
        <v>376</v>
      </c>
      <c r="G5" s="282" t="s">
        <v>377</v>
      </c>
      <c r="H5" s="73"/>
      <c r="I5" s="73"/>
      <c r="J5" s="313"/>
    </row>
    <row r="6" ht="15.95" customHeight="1">
      <c r="A6" s="47" t="s">
        <v>118</v>
      </c>
      <c r="B6" s="225" t="s">
        <v>346</v>
      </c>
      <c r="C6" s="237"/>
      <c r="D6" s="250"/>
      <c r="E6" s="268"/>
      <c r="F6" s="283"/>
      <c r="G6" s="268"/>
      <c r="H6" s="304"/>
      <c r="I6" s="307"/>
      <c r="J6" s="314"/>
    </row>
    <row r="7" ht="15.95" customHeight="1">
      <c r="A7" s="45" t="s">
        <v>335</v>
      </c>
      <c r="B7" s="226" t="s">
        <v>347</v>
      </c>
      <c r="C7" s="238" t="s">
        <v>320</v>
      </c>
      <c r="D7" s="251" t="s">
        <v>320</v>
      </c>
      <c r="E7" s="269"/>
      <c r="F7" s="284"/>
      <c r="G7" s="293"/>
      <c r="H7" s="238" t="s">
        <v>320</v>
      </c>
      <c r="I7" s="238" t="s">
        <v>320</v>
      </c>
      <c r="J7" s="315" t="s">
        <v>320</v>
      </c>
    </row>
    <row r="8" ht="15.95" customHeight="1">
      <c r="A8" s="45" t="s">
        <v>336</v>
      </c>
      <c r="B8" s="226" t="s">
        <v>348</v>
      </c>
      <c r="C8" s="238" t="s">
        <v>320</v>
      </c>
      <c r="D8" s="251" t="s">
        <v>320</v>
      </c>
      <c r="E8" s="269" t="s">
        <v>320</v>
      </c>
      <c r="F8" s="284"/>
      <c r="G8" s="293"/>
      <c r="H8" s="238" t="s">
        <v>320</v>
      </c>
      <c r="I8" s="238" t="s">
        <v>320</v>
      </c>
      <c r="J8" s="315" t="s">
        <v>320</v>
      </c>
    </row>
    <row r="9" ht="15.95" customHeight="1">
      <c r="A9" s="45" t="s">
        <v>337</v>
      </c>
      <c r="B9" s="226" t="s">
        <v>349</v>
      </c>
      <c r="C9" s="238" t="s">
        <v>320</v>
      </c>
      <c r="D9" s="251" t="s">
        <v>320</v>
      </c>
      <c r="E9" s="269" t="s">
        <v>320</v>
      </c>
      <c r="F9" s="284"/>
      <c r="G9" s="293"/>
      <c r="H9" s="238" t="s">
        <v>320</v>
      </c>
      <c r="I9" s="238" t="s">
        <v>320</v>
      </c>
      <c r="J9" s="315" t="s">
        <v>320</v>
      </c>
    </row>
    <row r="10" ht="15.95" customHeight="1">
      <c r="A10" s="45" t="s">
        <v>338</v>
      </c>
      <c r="B10" s="227" t="s">
        <v>350</v>
      </c>
      <c r="C10" s="238" t="s">
        <v>320</v>
      </c>
      <c r="D10" s="251"/>
      <c r="E10" s="269" t="s">
        <v>320</v>
      </c>
      <c r="F10" s="284"/>
      <c r="G10" s="293"/>
      <c r="H10" s="238" t="s">
        <v>320</v>
      </c>
      <c r="I10" s="238" t="s">
        <v>320</v>
      </c>
      <c r="J10" s="315" t="s">
        <v>320</v>
      </c>
    </row>
    <row r="11" ht="15.95" customHeight="1">
      <c r="A11" s="45" t="s">
        <v>339</v>
      </c>
      <c r="B11" s="227" t="s">
        <v>351</v>
      </c>
      <c r="C11" s="239" t="s">
        <v>320</v>
      </c>
      <c r="D11" s="252" t="s">
        <v>320</v>
      </c>
      <c r="E11" s="270" t="s">
        <v>320</v>
      </c>
      <c r="F11" s="285"/>
      <c r="G11" s="294"/>
      <c r="H11" s="239" t="s">
        <v>320</v>
      </c>
      <c r="I11" s="239" t="s">
        <v>320</v>
      </c>
      <c r="J11" s="316" t="s">
        <v>320</v>
      </c>
    </row>
    <row r="12" ht="15.95" customHeight="1">
      <c r="A12" s="45" t="s">
        <v>340</v>
      </c>
      <c r="B12" s="226" t="s">
        <v>352</v>
      </c>
      <c r="C12" s="240" t="s">
        <v>320</v>
      </c>
      <c r="D12" s="253" t="s">
        <v>320</v>
      </c>
      <c r="E12" s="271" t="s">
        <v>320</v>
      </c>
      <c r="F12" s="286"/>
      <c r="G12" s="295"/>
      <c r="H12" s="183" t="s">
        <v>320</v>
      </c>
      <c r="I12" s="183" t="s">
        <v>320</v>
      </c>
      <c r="J12" s="317"/>
    </row>
    <row r="13" ht="15.95" customHeight="1">
      <c r="A13" s="45" t="s">
        <v>341</v>
      </c>
      <c r="B13" s="226" t="s">
        <v>353</v>
      </c>
      <c r="C13" s="238" t="s">
        <v>320</v>
      </c>
      <c r="D13" s="251" t="s">
        <v>320</v>
      </c>
      <c r="E13" s="269" t="s">
        <v>320</v>
      </c>
      <c r="F13" s="284"/>
      <c r="G13" s="293"/>
      <c r="H13" s="238" t="s">
        <v>320</v>
      </c>
      <c r="I13" s="238" t="s">
        <v>320</v>
      </c>
      <c r="J13" s="315" t="s">
        <v>320</v>
      </c>
    </row>
    <row r="14" ht="15.95" customHeight="1">
      <c r="A14" s="217"/>
      <c r="B14" s="88" t="s">
        <v>354</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59</v>
      </c>
      <c r="B15" s="228" t="s">
        <v>355</v>
      </c>
      <c r="C15" s="242"/>
      <c r="D15" s="255"/>
      <c r="E15" s="273"/>
      <c r="F15" s="287"/>
      <c r="G15" s="296"/>
      <c r="H15" s="182"/>
      <c r="I15" s="182"/>
      <c r="J15" s="319"/>
    </row>
    <row r="16" ht="15.95" customHeight="1">
      <c r="A16" s="45" t="s">
        <v>335</v>
      </c>
      <c r="B16" s="226" t="s">
        <v>356</v>
      </c>
      <c r="C16" s="238" t="s">
        <v>320</v>
      </c>
      <c r="D16" s="251" t="s">
        <v>320</v>
      </c>
      <c r="E16" s="269" t="s">
        <v>320</v>
      </c>
      <c r="F16" s="284"/>
      <c r="G16" s="293"/>
      <c r="H16" s="238" t="s">
        <v>320</v>
      </c>
      <c r="I16" s="142" t="s">
        <v>320</v>
      </c>
      <c r="J16" s="315" t="s">
        <v>320</v>
      </c>
    </row>
    <row r="17" ht="15.95" customHeight="1">
      <c r="A17" s="45" t="s">
        <v>336</v>
      </c>
      <c r="B17" s="226" t="s">
        <v>357</v>
      </c>
      <c r="C17" s="238" t="s">
        <v>320</v>
      </c>
      <c r="D17" s="251" t="s">
        <v>320</v>
      </c>
      <c r="E17" s="269" t="s">
        <v>320</v>
      </c>
      <c r="F17" s="284"/>
      <c r="G17" s="293"/>
      <c r="H17" s="238" t="s">
        <v>320</v>
      </c>
      <c r="I17" s="142" t="s">
        <v>320</v>
      </c>
      <c r="J17" s="315" t="s">
        <v>320</v>
      </c>
    </row>
    <row r="18" ht="15.95" customHeight="1">
      <c r="A18" s="45" t="s">
        <v>337</v>
      </c>
      <c r="B18" s="226" t="s">
        <v>358</v>
      </c>
      <c r="C18" s="238" t="s">
        <v>320</v>
      </c>
      <c r="D18" s="251" t="s">
        <v>320</v>
      </c>
      <c r="E18" s="269" t="s">
        <v>320</v>
      </c>
      <c r="F18" s="284"/>
      <c r="G18" s="293"/>
      <c r="H18" s="238" t="s">
        <v>320</v>
      </c>
      <c r="I18" s="142" t="s">
        <v>320</v>
      </c>
      <c r="J18" s="315" t="s">
        <v>320</v>
      </c>
    </row>
    <row r="19" ht="15.95" customHeight="1">
      <c r="A19" s="45" t="s">
        <v>338</v>
      </c>
      <c r="B19" s="227" t="s">
        <v>359</v>
      </c>
      <c r="C19" s="238" t="s">
        <v>320</v>
      </c>
      <c r="D19" s="251" t="s">
        <v>320</v>
      </c>
      <c r="E19" s="269" t="s">
        <v>320</v>
      </c>
      <c r="F19" s="284"/>
      <c r="G19" s="293"/>
      <c r="H19" s="238" t="s">
        <v>320</v>
      </c>
      <c r="I19" s="142" t="s">
        <v>320</v>
      </c>
      <c r="J19" s="315" t="s">
        <v>320</v>
      </c>
    </row>
    <row r="20" ht="15.95" customHeight="1">
      <c r="A20" s="64" t="s">
        <v>339</v>
      </c>
      <c r="B20" s="81" t="s">
        <v>360</v>
      </c>
      <c r="C20" s="240" t="s">
        <v>320</v>
      </c>
      <c r="D20" s="253" t="s">
        <v>320</v>
      </c>
      <c r="E20" s="271" t="s">
        <v>320</v>
      </c>
      <c r="F20" s="286"/>
      <c r="G20" s="295"/>
      <c r="H20" s="183" t="s">
        <v>320</v>
      </c>
      <c r="I20" s="183" t="s">
        <v>320</v>
      </c>
      <c r="J20" s="317"/>
    </row>
    <row r="21" ht="15.95" customHeight="1">
      <c r="A21" s="64" t="s">
        <v>340</v>
      </c>
      <c r="B21" s="81" t="s">
        <v>353</v>
      </c>
      <c r="C21" s="238" t="s">
        <v>320</v>
      </c>
      <c r="D21" s="251" t="s">
        <v>320</v>
      </c>
      <c r="E21" s="269" t="s">
        <v>320</v>
      </c>
      <c r="F21" s="284"/>
      <c r="G21" s="293"/>
      <c r="H21" s="238" t="s">
        <v>320</v>
      </c>
      <c r="I21" s="142" t="s">
        <v>320</v>
      </c>
      <c r="J21" s="315" t="s">
        <v>320</v>
      </c>
    </row>
    <row r="22" ht="15.95" customHeight="1">
      <c r="A22" s="218"/>
      <c r="B22" s="82" t="s">
        <v>354</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342</v>
      </c>
      <c r="B23" s="75" t="s">
        <v>361</v>
      </c>
      <c r="C23" s="243"/>
      <c r="D23" s="256"/>
      <c r="E23" s="274"/>
      <c r="F23" s="288"/>
      <c r="G23" s="297"/>
      <c r="H23" s="243" t="s">
        <v>320</v>
      </c>
      <c r="I23" s="149" t="s">
        <v>320</v>
      </c>
      <c r="J23" s="320" t="s">
        <v>320</v>
      </c>
    </row>
    <row r="24" ht="15.95" customHeight="1">
      <c r="A24" s="220" t="s">
        <v>125</v>
      </c>
      <c r="B24" s="229" t="s">
        <v>362</v>
      </c>
      <c r="C24" s="243" t="s">
        <v>320</v>
      </c>
      <c r="D24" s="256" t="s">
        <v>320</v>
      </c>
      <c r="E24" s="274" t="s">
        <v>320</v>
      </c>
      <c r="F24" s="288"/>
      <c r="G24" s="297"/>
      <c r="H24" s="243" t="s">
        <v>320</v>
      </c>
      <c r="I24" s="149" t="s">
        <v>320</v>
      </c>
      <c r="J24" s="320" t="s">
        <v>320</v>
      </c>
    </row>
    <row r="25" ht="15.95" customHeight="1">
      <c r="A25" s="220" t="s">
        <v>126</v>
      </c>
      <c r="B25" s="79" t="s">
        <v>363</v>
      </c>
      <c r="C25" s="243" t="s">
        <v>320</v>
      </c>
      <c r="D25" s="256" t="s">
        <v>320</v>
      </c>
      <c r="E25" s="274"/>
      <c r="F25" s="288"/>
      <c r="G25" s="297"/>
      <c r="H25" s="243" t="s">
        <v>320</v>
      </c>
      <c r="I25" s="149" t="s">
        <v>320</v>
      </c>
      <c r="J25" s="320" t="s">
        <v>320</v>
      </c>
    </row>
    <row r="26" ht="15.95" customHeight="1">
      <c r="A26" s="220" t="s">
        <v>343</v>
      </c>
      <c r="B26" s="79" t="s">
        <v>364</v>
      </c>
      <c r="C26" s="243">
        <v>17547659718</v>
      </c>
      <c r="D26" s="256" t="s">
        <v>320</v>
      </c>
      <c r="E26" s="275" t="s">
        <v>320</v>
      </c>
      <c r="F26" s="288"/>
      <c r="G26" s="297">
        <v>17547659718</v>
      </c>
      <c r="H26" s="243">
        <v>2323414389</v>
      </c>
      <c r="I26" s="149">
        <v>46468287</v>
      </c>
      <c r="J26" s="320">
        <v>0.0027</v>
      </c>
    </row>
    <row r="27" ht="27">
      <c r="A27" s="220" t="s">
        <v>344</v>
      </c>
      <c r="B27" s="229" t="s">
        <v>365</v>
      </c>
      <c r="C27" s="244" t="str">
        <f t="array" ref="C27:C27">IF(COUNT(F27:G27)&gt;0,SUM(F27:G27),"")</f>
        <v/>
      </c>
      <c r="D27" s="257"/>
      <c r="E27" s="276"/>
      <c r="F27" s="289"/>
      <c r="G27" s="298"/>
      <c r="H27" s="243" t="s">
        <v>320</v>
      </c>
      <c r="I27" s="149" t="s">
        <v>320</v>
      </c>
      <c r="J27" s="320" t="s">
        <v>320</v>
      </c>
    </row>
    <row r="28" ht="15.95" customHeight="1">
      <c r="A28" s="221" t="s">
        <v>345</v>
      </c>
      <c r="B28" s="230"/>
      <c r="C28" s="245"/>
      <c r="D28" s="258"/>
      <c r="E28" s="277"/>
      <c r="F28" s="245"/>
      <c r="G28" s="277"/>
      <c r="H28" s="181"/>
      <c r="I28" s="308"/>
      <c r="J28" s="321"/>
    </row>
    <row r="29" ht="15.95" customHeight="1" thickBot="1">
      <c r="A29" s="222"/>
      <c r="B29" s="231" t="s">
        <v>366</v>
      </c>
      <c r="C29" s="246"/>
      <c r="D29" s="259"/>
      <c r="E29" s="278"/>
      <c r="F29" s="246"/>
      <c r="G29" s="278"/>
      <c r="H29" s="306">
        <f t="array" ref="H29:H29">IF(COUNT(H14,H22:H27)&gt;0,SUM(H14,H22:H27),"")</f>
        <v>2323414389</v>
      </c>
      <c r="I29" s="306">
        <f t="array" ref="I29:I29">IF(COUNT(I14,I22:I27)&gt;0,SUM(I14,I22:I27),"")</f>
        <v>46468287</v>
      </c>
      <c r="J29" s="322">
        <f t="array" ref="J29:J29">IF(COUNT(J14,J22:J27)&gt;0,SUM(J14,J22:J27),"")</f>
        <v>0.0027</v>
      </c>
    </row>
    <row r="30">
      <c r="B30" s="232"/>
      <c r="C30" s="232"/>
      <c r="D30" s="232"/>
      <c r="E30" s="232"/>
      <c r="F30" s="232"/>
    </row>
    <row r="31" ht="14.25" thickBot="1">
      <c r="D31" s="260"/>
      <c r="E31" s="260"/>
      <c r="F31" s="260"/>
      <c r="G31" s="260"/>
      <c r="H31" s="260"/>
      <c r="I31" s="309"/>
      <c r="J31" s="22"/>
    </row>
    <row r="32" ht="13.5" customHeight="1">
      <c r="B32" s="233" t="s">
        <v>367</v>
      </c>
      <c r="C32" s="247"/>
      <c r="D32" s="261"/>
      <c r="E32" s="279"/>
      <c r="F32" s="290" t="s">
        <v>55</v>
      </c>
      <c r="G32" s="299" t="s">
        <v>378</v>
      </c>
      <c r="J32" s="22"/>
    </row>
    <row r="33">
      <c r="D33" s="262" t="s">
        <v>371</v>
      </c>
      <c r="E33" s="280" t="s">
        <v>374</v>
      </c>
      <c r="F33" s="245" t="s">
        <v>320</v>
      </c>
      <c r="G33" s="300" t="s">
        <v>320</v>
      </c>
      <c r="J33" s="22"/>
    </row>
    <row r="34">
      <c r="D34" s="262"/>
      <c r="E34" s="110" t="s">
        <v>375</v>
      </c>
      <c r="F34" s="291"/>
      <c r="G34" s="301"/>
      <c r="J34" s="22"/>
    </row>
    <row r="35" ht="13.5" customHeight="1">
      <c r="B35" s="234"/>
      <c r="C35" s="248"/>
      <c r="D35" s="262" t="s">
        <v>372</v>
      </c>
      <c r="E35" s="110" t="s">
        <v>375</v>
      </c>
      <c r="F35" s="291" t="s">
        <v>320</v>
      </c>
      <c r="G35" s="301" t="s">
        <v>320</v>
      </c>
      <c r="J35" s="22"/>
    </row>
    <row r="36" ht="14.25" thickBot="1">
      <c r="D36" s="263"/>
      <c r="E36" s="281" t="s">
        <v>374</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115</v>
      </c>
      <c r="B1" s="35"/>
      <c r="C1" s="35"/>
      <c r="D1" s="35"/>
      <c r="E1" s="35"/>
      <c r="F1" s="35"/>
      <c r="G1" s="35"/>
      <c r="H1" s="35"/>
      <c r="I1" s="35"/>
      <c r="J1" s="35"/>
      <c r="K1"/>
      <c r="L1"/>
      <c r="M1" s="35"/>
    </row>
    <row r="2">
      <c r="A2" s="34" t="s">
        <v>7</v>
      </c>
      <c r="B2" s="34"/>
      <c r="C2" s="34"/>
      <c r="D2" s="34"/>
      <c r="E2" s="34"/>
      <c r="F2" s="34"/>
      <c r="G2" s="34"/>
      <c r="H2" s="34"/>
      <c r="I2" s="34"/>
      <c r="J2" s="34"/>
      <c r="K2" s="34"/>
      <c r="L2" s="70"/>
      <c r="M2" s="194" t="s">
        <v>332</v>
      </c>
    </row>
    <row r="3" ht="14.25" thickBot="1">
      <c r="A3" s="35" t="s">
        <v>116</v>
      </c>
      <c r="B3" s="70"/>
      <c r="C3" s="70"/>
      <c r="D3" s="126"/>
      <c r="E3" s="126"/>
      <c r="F3" s="154"/>
      <c r="G3" s="170" t="s">
        <v>323</v>
      </c>
      <c r="H3" s="174"/>
      <c r="I3" s="176" t="s">
        <v>326</v>
      </c>
      <c r="J3" s="177">
        <v>1</v>
      </c>
      <c r="K3" s="189"/>
      <c r="L3" s="191"/>
      <c r="M3" s="191" t="s">
        <v>46</v>
      </c>
    </row>
    <row r="4" ht="24" customHeight="1">
      <c r="A4" s="36"/>
      <c r="B4" s="71"/>
      <c r="C4" s="104" t="s">
        <v>306</v>
      </c>
      <c r="D4" s="127"/>
      <c r="E4" s="145"/>
      <c r="F4" s="145"/>
      <c r="G4" s="145"/>
      <c r="H4" s="145"/>
      <c r="I4" s="145"/>
      <c r="J4" s="145"/>
      <c r="K4" s="145"/>
      <c r="L4" s="145"/>
      <c r="M4" s="195"/>
    </row>
    <row r="5" ht="52.5" customHeight="1">
      <c r="A5" s="37" t="s">
        <v>117</v>
      </c>
      <c r="B5" s="72" t="s">
        <v>270</v>
      </c>
      <c r="C5" s="72" t="s">
        <v>307</v>
      </c>
      <c r="D5" s="128" t="s">
        <v>319</v>
      </c>
      <c r="E5" s="146" t="s">
        <v>321</v>
      </c>
      <c r="F5" s="155" t="s">
        <v>322</v>
      </c>
      <c r="G5" s="171" t="s">
        <v>324</v>
      </c>
      <c r="H5" s="175" t="s">
        <v>325</v>
      </c>
      <c r="I5" s="175" t="s">
        <v>327</v>
      </c>
      <c r="J5" s="178" t="s">
        <v>328</v>
      </c>
      <c r="K5" s="175" t="s">
        <v>329</v>
      </c>
      <c r="L5" s="178" t="s">
        <v>331</v>
      </c>
      <c r="M5" s="196" t="s">
        <v>333</v>
      </c>
    </row>
    <row r="6" ht="40.5" customHeight="1" thickBot="1">
      <c r="A6" s="38"/>
      <c r="B6" s="73"/>
      <c r="C6" s="73"/>
      <c r="D6" s="129"/>
      <c r="E6" s="147"/>
      <c r="F6" s="156"/>
      <c r="G6" s="172"/>
      <c r="H6" s="147"/>
      <c r="I6" s="147"/>
      <c r="J6" s="179"/>
      <c r="K6" s="147"/>
      <c r="L6" s="179"/>
      <c r="M6" s="197"/>
    </row>
    <row r="7" ht="14.1" customHeight="1">
      <c r="A7" s="39" t="s">
        <v>118</v>
      </c>
      <c r="B7" s="74" t="s">
        <v>271</v>
      </c>
      <c r="C7" s="105">
        <v>0</v>
      </c>
      <c r="D7" s="130"/>
      <c r="E7" s="148"/>
      <c r="F7" s="157"/>
      <c r="G7" s="148"/>
      <c r="H7" s="148"/>
      <c r="I7" s="148"/>
      <c r="J7" s="180"/>
      <c r="K7" s="148"/>
      <c r="L7" s="157"/>
      <c r="M7" s="198"/>
    </row>
    <row r="8" ht="27" customHeight="1">
      <c r="A8" s="40" t="s">
        <v>119</v>
      </c>
      <c r="B8" s="75" t="s">
        <v>272</v>
      </c>
      <c r="C8" s="106">
        <v>0</v>
      </c>
      <c r="D8" s="131"/>
      <c r="E8" s="149"/>
      <c r="F8" s="158"/>
      <c r="G8" s="149"/>
      <c r="H8" s="149"/>
      <c r="I8" s="149"/>
      <c r="J8" s="181"/>
      <c r="K8" s="149"/>
      <c r="L8" s="158"/>
      <c r="M8" s="199"/>
    </row>
    <row r="9" ht="14.1" customHeight="1">
      <c r="A9" s="41" t="s">
        <v>120</v>
      </c>
      <c r="B9" s="76" t="s">
        <v>96</v>
      </c>
      <c r="C9" s="107">
        <v>0</v>
      </c>
      <c r="D9" s="132"/>
      <c r="E9" s="141"/>
      <c r="F9" s="159"/>
      <c r="G9" s="141"/>
      <c r="H9" s="141"/>
      <c r="I9" s="141"/>
      <c r="J9" s="182"/>
      <c r="K9" s="141"/>
      <c r="L9" s="159"/>
      <c r="M9" s="200"/>
    </row>
    <row r="10" ht="14.1" customHeight="1">
      <c r="A10" s="42" t="s">
        <v>121</v>
      </c>
      <c r="B10" s="77"/>
      <c r="C10" s="108">
        <v>20</v>
      </c>
      <c r="D10" s="133"/>
      <c r="E10" s="142"/>
      <c r="F10" s="160"/>
      <c r="G10" s="142"/>
      <c r="H10" s="142"/>
      <c r="I10" s="142"/>
      <c r="J10" s="183"/>
      <c r="K10" s="142"/>
      <c r="L10" s="160"/>
      <c r="M10" s="201"/>
    </row>
    <row r="11" ht="14.1" customHeight="1">
      <c r="A11" s="42" t="s">
        <v>122</v>
      </c>
      <c r="B11" s="77"/>
      <c r="C11" s="108">
        <v>50</v>
      </c>
      <c r="D11" s="133"/>
      <c r="E11" s="142"/>
      <c r="F11" s="160"/>
      <c r="G11" s="142"/>
      <c r="H11" s="142"/>
      <c r="I11" s="142"/>
      <c r="J11" s="183"/>
      <c r="K11" s="142"/>
      <c r="L11" s="160"/>
      <c r="M11" s="201"/>
    </row>
    <row r="12" ht="14.1" customHeight="1">
      <c r="A12" s="42" t="s">
        <v>123</v>
      </c>
      <c r="B12" s="77"/>
      <c r="C12" s="108">
        <v>100</v>
      </c>
      <c r="D12" s="133"/>
      <c r="E12" s="142"/>
      <c r="F12" s="160"/>
      <c r="G12" s="142"/>
      <c r="H12" s="142"/>
      <c r="I12" s="142"/>
      <c r="J12" s="183"/>
      <c r="K12" s="142"/>
      <c r="L12" s="160"/>
      <c r="M12" s="201"/>
    </row>
    <row r="13" ht="14.1" customHeight="1">
      <c r="A13" s="43" t="s">
        <v>124</v>
      </c>
      <c r="B13" s="78"/>
      <c r="C13" s="109">
        <v>150</v>
      </c>
      <c r="D13" s="134"/>
      <c r="E13" s="143"/>
      <c r="F13" s="161"/>
      <c r="G13" s="143"/>
      <c r="H13" s="143"/>
      <c r="I13" s="143"/>
      <c r="J13" s="184"/>
      <c r="K13" s="143"/>
      <c r="L13" s="161"/>
      <c r="M13" s="202"/>
    </row>
    <row r="14" ht="14.1" customHeight="1">
      <c r="A14" s="40" t="s">
        <v>125</v>
      </c>
      <c r="B14" s="79" t="s">
        <v>273</v>
      </c>
      <c r="C14" s="110">
        <v>0</v>
      </c>
      <c r="D14" s="131"/>
      <c r="E14" s="149"/>
      <c r="F14" s="158"/>
      <c r="G14" s="149"/>
      <c r="H14" s="149"/>
      <c r="I14" s="149"/>
      <c r="J14" s="181"/>
      <c r="K14" s="149"/>
      <c r="L14" s="158"/>
      <c r="M14" s="199"/>
    </row>
    <row r="15" ht="14.1" customHeight="1">
      <c r="A15" s="40" t="s">
        <v>126</v>
      </c>
      <c r="B15" s="79" t="s">
        <v>274</v>
      </c>
      <c r="C15" s="110">
        <v>0</v>
      </c>
      <c r="D15" s="131"/>
      <c r="E15" s="149"/>
      <c r="F15" s="158"/>
      <c r="G15" s="149"/>
      <c r="H15" s="149"/>
      <c r="I15" s="149"/>
      <c r="J15" s="181"/>
      <c r="K15" s="149"/>
      <c r="L15" s="158"/>
      <c r="M15" s="199"/>
    </row>
    <row r="16" ht="14.1" customHeight="1">
      <c r="A16" s="41" t="s">
        <v>127</v>
      </c>
      <c r="B16" s="80" t="s">
        <v>275</v>
      </c>
      <c r="C16" s="107">
        <v>20</v>
      </c>
      <c r="D16" s="132"/>
      <c r="E16" s="141"/>
      <c r="F16" s="159"/>
      <c r="G16" s="141"/>
      <c r="H16" s="141"/>
      <c r="I16" s="141"/>
      <c r="J16" s="182"/>
      <c r="K16" s="141"/>
      <c r="L16" s="159"/>
      <c r="M16" s="200"/>
    </row>
    <row r="17" ht="14.1" customHeight="1">
      <c r="A17" s="42" t="s">
        <v>128</v>
      </c>
      <c r="B17" s="81"/>
      <c r="C17" s="108">
        <v>50</v>
      </c>
      <c r="D17" s="133"/>
      <c r="E17" s="142"/>
      <c r="F17" s="160"/>
      <c r="G17" s="142"/>
      <c r="H17" s="142"/>
      <c r="I17" s="142"/>
      <c r="J17" s="183"/>
      <c r="K17" s="142"/>
      <c r="L17" s="160"/>
      <c r="M17" s="201"/>
    </row>
    <row r="18" ht="14.1" customHeight="1">
      <c r="A18" s="42" t="s">
        <v>129</v>
      </c>
      <c r="B18" s="81"/>
      <c r="C18" s="108">
        <v>100</v>
      </c>
      <c r="D18" s="133"/>
      <c r="E18" s="142"/>
      <c r="F18" s="160"/>
      <c r="G18" s="142"/>
      <c r="H18" s="142"/>
      <c r="I18" s="142"/>
      <c r="J18" s="183"/>
      <c r="K18" s="142"/>
      <c r="L18" s="160"/>
      <c r="M18" s="201"/>
    </row>
    <row r="19" ht="14.1" customHeight="1">
      <c r="A19" s="43" t="s">
        <v>130</v>
      </c>
      <c r="B19" s="82"/>
      <c r="C19" s="109">
        <v>150</v>
      </c>
      <c r="D19" s="134"/>
      <c r="E19" s="143"/>
      <c r="F19" s="161"/>
      <c r="G19" s="143"/>
      <c r="H19" s="143"/>
      <c r="I19" s="143"/>
      <c r="J19" s="184"/>
      <c r="K19" s="143"/>
      <c r="L19" s="161"/>
      <c r="M19" s="202"/>
    </row>
    <row r="20" ht="14.1" customHeight="1">
      <c r="A20" s="44" t="s">
        <v>131</v>
      </c>
      <c r="B20" s="83" t="s">
        <v>276</v>
      </c>
      <c r="C20" s="111">
        <v>0</v>
      </c>
      <c r="D20" s="132"/>
      <c r="E20" s="141"/>
      <c r="F20" s="159"/>
      <c r="G20" s="141"/>
      <c r="H20" s="141"/>
      <c r="I20" s="141"/>
      <c r="J20" s="182"/>
      <c r="K20" s="141"/>
      <c r="L20" s="159"/>
      <c r="M20" s="200"/>
    </row>
    <row r="21" ht="14.1" customHeight="1">
      <c r="A21" s="45" t="s">
        <v>132</v>
      </c>
      <c r="B21" s="84"/>
      <c r="C21" s="112">
        <v>20</v>
      </c>
      <c r="D21" s="133"/>
      <c r="E21" s="142"/>
      <c r="F21" s="160"/>
      <c r="G21" s="142"/>
      <c r="H21" s="142"/>
      <c r="I21" s="142"/>
      <c r="J21" s="183"/>
      <c r="K21" s="142"/>
      <c r="L21" s="162"/>
      <c r="M21" s="203"/>
    </row>
    <row r="22" s="212" customFormat="1" ht="14.1" customHeight="1">
      <c r="A22" s="45" t="s">
        <v>133</v>
      </c>
      <c r="B22" s="84"/>
      <c r="C22" s="112">
        <v>30</v>
      </c>
      <c r="D22" s="133"/>
      <c r="E22" s="142"/>
      <c r="F22" s="162"/>
      <c r="G22" s="142"/>
      <c r="H22" s="142"/>
      <c r="I22" s="142"/>
      <c r="J22" s="139"/>
      <c r="K22" s="142"/>
      <c r="L22" s="162"/>
      <c r="M22" s="203"/>
    </row>
    <row r="23" s="212" customFormat="1" ht="14.1" customHeight="1">
      <c r="A23" s="45" t="s">
        <v>134</v>
      </c>
      <c r="B23" s="84"/>
      <c r="C23" s="112">
        <v>50</v>
      </c>
      <c r="D23" s="133"/>
      <c r="E23" s="142"/>
      <c r="F23" s="162"/>
      <c r="G23" s="142"/>
      <c r="H23" s="142"/>
      <c r="I23" s="142"/>
      <c r="J23" s="139"/>
      <c r="K23" s="142"/>
      <c r="L23" s="162"/>
      <c r="M23" s="203"/>
    </row>
    <row r="24" s="212" customFormat="1" ht="14.1" customHeight="1">
      <c r="A24" s="45" t="s">
        <v>135</v>
      </c>
      <c r="B24" s="84"/>
      <c r="C24" s="112">
        <v>100</v>
      </c>
      <c r="D24" s="133"/>
      <c r="E24" s="142"/>
      <c r="F24" s="162"/>
      <c r="G24" s="142"/>
      <c r="H24" s="142"/>
      <c r="I24" s="142"/>
      <c r="J24" s="139"/>
      <c r="K24" s="142"/>
      <c r="L24" s="162"/>
      <c r="M24" s="203"/>
    </row>
    <row r="25" s="212" customFormat="1" ht="14.1" customHeight="1">
      <c r="A25" s="46" t="s">
        <v>136</v>
      </c>
      <c r="B25" s="85"/>
      <c r="C25" s="113">
        <v>150</v>
      </c>
      <c r="D25" s="134"/>
      <c r="E25" s="143"/>
      <c r="F25" s="163"/>
      <c r="G25" s="143"/>
      <c r="H25" s="143"/>
      <c r="I25" s="143"/>
      <c r="J25" s="185"/>
      <c r="K25" s="143"/>
      <c r="L25" s="163"/>
      <c r="M25" s="204"/>
    </row>
    <row r="26" s="212" customFormat="1" ht="14.1" customHeight="1">
      <c r="A26" s="47" t="s">
        <v>137</v>
      </c>
      <c r="B26" s="86" t="s">
        <v>277</v>
      </c>
      <c r="C26" s="111">
        <v>10</v>
      </c>
      <c r="D26" s="132"/>
      <c r="E26" s="141"/>
      <c r="F26" s="164"/>
      <c r="G26" s="141"/>
      <c r="H26" s="141"/>
      <c r="I26" s="141"/>
      <c r="J26" s="138"/>
      <c r="K26" s="141"/>
      <c r="L26" s="164"/>
      <c r="M26" s="205"/>
    </row>
    <row r="27" s="212" customFormat="1" ht="14.1" customHeight="1">
      <c r="A27" s="48" t="s">
        <v>138</v>
      </c>
      <c r="B27" s="87"/>
      <c r="C27" s="112">
        <v>20</v>
      </c>
      <c r="D27" s="133"/>
      <c r="E27" s="142"/>
      <c r="F27" s="162"/>
      <c r="G27" s="142"/>
      <c r="H27" s="142"/>
      <c r="I27" s="142"/>
      <c r="J27" s="139"/>
      <c r="K27" s="142"/>
      <c r="L27" s="162"/>
      <c r="M27" s="203"/>
    </row>
    <row r="28" s="212" customFormat="1" ht="14.1" customHeight="1">
      <c r="A28" s="48" t="s">
        <v>139</v>
      </c>
      <c r="B28" s="87"/>
      <c r="C28" s="112">
        <v>50</v>
      </c>
      <c r="D28" s="133"/>
      <c r="E28" s="142"/>
      <c r="F28" s="162"/>
      <c r="G28" s="142"/>
      <c r="H28" s="142"/>
      <c r="I28" s="142"/>
      <c r="J28" s="139"/>
      <c r="K28" s="142"/>
      <c r="L28" s="162"/>
      <c r="M28" s="203"/>
    </row>
    <row r="29" s="212" customFormat="1" ht="14.1" customHeight="1">
      <c r="A29" s="48" t="s">
        <v>140</v>
      </c>
      <c r="B29" s="87"/>
      <c r="C29" s="112">
        <v>100</v>
      </c>
      <c r="D29" s="135"/>
      <c r="E29" s="142"/>
      <c r="F29" s="162"/>
      <c r="G29" s="142"/>
      <c r="H29" s="142"/>
      <c r="I29" s="142"/>
      <c r="J29" s="139"/>
      <c r="K29" s="142"/>
      <c r="L29" s="162"/>
      <c r="M29" s="203"/>
    </row>
    <row r="30" s="212" customFormat="1" ht="14.1" customHeight="1">
      <c r="A30" s="48" t="s">
        <v>141</v>
      </c>
      <c r="B30" s="88"/>
      <c r="C30" s="113">
        <v>150</v>
      </c>
      <c r="D30" s="134"/>
      <c r="E30" s="143"/>
      <c r="F30" s="163"/>
      <c r="G30" s="143"/>
      <c r="H30" s="143"/>
      <c r="I30" s="143"/>
      <c r="J30" s="185"/>
      <c r="K30" s="143"/>
      <c r="L30" s="163"/>
      <c r="M30" s="204"/>
    </row>
    <row r="31" s="212" customFormat="1" ht="14.1" customHeight="1">
      <c r="A31" s="49" t="s">
        <v>142</v>
      </c>
      <c r="B31" s="89" t="s">
        <v>278</v>
      </c>
      <c r="C31" s="111">
        <v>10</v>
      </c>
      <c r="D31" s="132"/>
      <c r="E31" s="150"/>
      <c r="F31" s="165"/>
      <c r="G31" s="150"/>
      <c r="H31" s="150"/>
      <c r="I31" s="150"/>
      <c r="J31" s="186"/>
      <c r="K31" s="150"/>
      <c r="L31" s="165"/>
      <c r="M31" s="206"/>
    </row>
    <row r="32" s="212" customFormat="1" ht="14.1" customHeight="1">
      <c r="A32" s="48" t="s">
        <v>143</v>
      </c>
      <c r="B32" s="87"/>
      <c r="C32" s="112">
        <v>20</v>
      </c>
      <c r="D32" s="133"/>
      <c r="E32" s="142"/>
      <c r="F32" s="162"/>
      <c r="G32" s="142"/>
      <c r="H32" s="142"/>
      <c r="I32" s="142"/>
      <c r="J32" s="139"/>
      <c r="K32" s="142"/>
      <c r="L32" s="162"/>
      <c r="M32" s="203"/>
    </row>
    <row r="33" s="212" customFormat="1" ht="14.1" customHeight="1">
      <c r="A33" s="48" t="s">
        <v>144</v>
      </c>
      <c r="B33" s="87"/>
      <c r="C33" s="112">
        <v>50</v>
      </c>
      <c r="D33" s="133"/>
      <c r="E33" s="142"/>
      <c r="F33" s="162"/>
      <c r="G33" s="142"/>
      <c r="H33" s="142"/>
      <c r="I33" s="142"/>
      <c r="J33" s="139"/>
      <c r="K33" s="142"/>
      <c r="L33" s="162"/>
      <c r="M33" s="203"/>
    </row>
    <row r="34" s="212" customFormat="1" ht="14.1" customHeight="1">
      <c r="A34" s="48" t="s">
        <v>145</v>
      </c>
      <c r="B34" s="87"/>
      <c r="C34" s="112">
        <v>100</v>
      </c>
      <c r="D34" s="133"/>
      <c r="E34" s="142"/>
      <c r="F34" s="162"/>
      <c r="G34" s="142"/>
      <c r="H34" s="142"/>
      <c r="I34" s="142"/>
      <c r="J34" s="139"/>
      <c r="K34" s="142"/>
      <c r="L34" s="162"/>
      <c r="M34" s="203"/>
    </row>
    <row r="35" s="212" customFormat="1" ht="14.1" customHeight="1">
      <c r="A35" s="48" t="s">
        <v>146</v>
      </c>
      <c r="B35" s="90"/>
      <c r="C35" s="113">
        <v>150</v>
      </c>
      <c r="D35" s="135"/>
      <c r="E35" s="142"/>
      <c r="F35" s="162"/>
      <c r="G35" s="143"/>
      <c r="H35" s="143"/>
      <c r="I35" s="143"/>
      <c r="J35" s="139"/>
      <c r="K35" s="142"/>
      <c r="L35" s="162"/>
      <c r="M35" s="203"/>
    </row>
    <row r="36" s="212" customFormat="1" ht="14.1" customHeight="1">
      <c r="A36" s="50" t="s">
        <v>147</v>
      </c>
      <c r="B36" s="89" t="s">
        <v>279</v>
      </c>
      <c r="C36" s="111">
        <v>20</v>
      </c>
      <c r="D36" s="136"/>
      <c r="E36" s="150"/>
      <c r="F36" s="165"/>
      <c r="G36" s="150"/>
      <c r="H36" s="150"/>
      <c r="I36" s="150"/>
      <c r="J36" s="186"/>
      <c r="K36" s="150"/>
      <c r="L36" s="165"/>
      <c r="M36" s="206"/>
    </row>
    <row r="37" s="212" customFormat="1" ht="14.1" customHeight="1">
      <c r="A37" s="48" t="s">
        <v>148</v>
      </c>
      <c r="B37" s="87"/>
      <c r="C37" s="112">
        <v>50</v>
      </c>
      <c r="D37" s="133"/>
      <c r="E37" s="142"/>
      <c r="F37" s="162"/>
      <c r="G37" s="142"/>
      <c r="H37" s="142"/>
      <c r="I37" s="142"/>
      <c r="J37" s="139"/>
      <c r="K37" s="142"/>
      <c r="L37" s="162"/>
      <c r="M37" s="203"/>
    </row>
    <row r="38" s="212" customFormat="1" ht="14.1" customHeight="1">
      <c r="A38" s="48" t="s">
        <v>149</v>
      </c>
      <c r="B38" s="87"/>
      <c r="C38" s="112">
        <v>100</v>
      </c>
      <c r="D38" s="133"/>
      <c r="E38" s="142"/>
      <c r="F38" s="162"/>
      <c r="G38" s="142"/>
      <c r="H38" s="142"/>
      <c r="I38" s="142"/>
      <c r="J38" s="139"/>
      <c r="K38" s="142"/>
      <c r="L38" s="162"/>
      <c r="M38" s="203"/>
    </row>
    <row r="39" s="212" customFormat="1" ht="14.1" customHeight="1">
      <c r="A39" s="51" t="s">
        <v>150</v>
      </c>
      <c r="B39" s="90"/>
      <c r="C39" s="113">
        <v>150</v>
      </c>
      <c r="D39" s="135"/>
      <c r="E39" s="143"/>
      <c r="F39" s="163"/>
      <c r="G39" s="143"/>
      <c r="H39" s="143"/>
      <c r="I39" s="143"/>
      <c r="J39" s="185"/>
      <c r="K39" s="143"/>
      <c r="L39" s="163"/>
      <c r="M39" s="204"/>
    </row>
    <row r="40" s="212" customFormat="1" ht="14.1" customHeight="1">
      <c r="A40" s="47" t="s">
        <v>151</v>
      </c>
      <c r="B40" s="91" t="s">
        <v>97</v>
      </c>
      <c r="C40" s="111">
        <v>20</v>
      </c>
      <c r="D40" s="132"/>
      <c r="E40" s="141"/>
      <c r="F40" s="164"/>
      <c r="G40" s="141"/>
      <c r="H40" s="141"/>
      <c r="I40" s="141"/>
      <c r="J40" s="138"/>
      <c r="K40" s="141"/>
      <c r="L40" s="164"/>
      <c r="M40" s="205"/>
    </row>
    <row r="41" s="212" customFormat="1" ht="14.1" customHeight="1">
      <c r="A41" s="47" t="s">
        <v>152</v>
      </c>
      <c r="B41" s="92"/>
      <c r="C41" s="112">
        <v>30</v>
      </c>
      <c r="D41" s="137"/>
      <c r="E41" s="142"/>
      <c r="F41" s="162"/>
      <c r="G41" s="142"/>
      <c r="H41" s="142"/>
      <c r="I41" s="142"/>
      <c r="J41" s="139"/>
      <c r="K41" s="142"/>
      <c r="L41" s="162"/>
      <c r="M41" s="203"/>
    </row>
    <row r="42" s="212" customFormat="1" ht="14.1" customHeight="1">
      <c r="A42" s="47" t="s">
        <v>153</v>
      </c>
      <c r="B42" s="92"/>
      <c r="C42" s="112">
        <v>40</v>
      </c>
      <c r="D42" s="137"/>
      <c r="E42" s="142"/>
      <c r="F42" s="162"/>
      <c r="G42" s="142"/>
      <c r="H42" s="142"/>
      <c r="I42" s="142"/>
      <c r="J42" s="139"/>
      <c r="K42" s="142"/>
      <c r="L42" s="162"/>
      <c r="M42" s="203"/>
    </row>
    <row r="43" s="212" customFormat="1" ht="14.1" customHeight="1">
      <c r="A43" s="45" t="s">
        <v>154</v>
      </c>
      <c r="B43" s="92"/>
      <c r="C43" s="112">
        <v>50</v>
      </c>
      <c r="D43" s="133"/>
      <c r="E43" s="142"/>
      <c r="F43" s="162"/>
      <c r="G43" s="142"/>
      <c r="H43" s="142"/>
      <c r="I43" s="142"/>
      <c r="J43" s="139"/>
      <c r="K43" s="142"/>
      <c r="L43" s="162"/>
      <c r="M43" s="203"/>
    </row>
    <row r="44" s="212" customFormat="1" ht="14.1" customHeight="1">
      <c r="A44" s="47" t="s">
        <v>155</v>
      </c>
      <c r="B44" s="92"/>
      <c r="C44" s="112">
        <v>75</v>
      </c>
      <c r="D44" s="133"/>
      <c r="E44" s="142"/>
      <c r="F44" s="162"/>
      <c r="G44" s="142"/>
      <c r="H44" s="142"/>
      <c r="I44" s="142"/>
      <c r="J44" s="139"/>
      <c r="K44" s="142"/>
      <c r="L44" s="162"/>
      <c r="M44" s="203"/>
    </row>
    <row r="45" s="212" customFormat="1" ht="14.1" customHeight="1">
      <c r="A45" s="45" t="s">
        <v>156</v>
      </c>
      <c r="B45" s="92"/>
      <c r="C45" s="112">
        <v>100</v>
      </c>
      <c r="D45" s="133"/>
      <c r="E45" s="142"/>
      <c r="F45" s="162"/>
      <c r="G45" s="142"/>
      <c r="H45" s="142"/>
      <c r="I45" s="142"/>
      <c r="J45" s="139"/>
      <c r="K45" s="142"/>
      <c r="L45" s="162"/>
      <c r="M45" s="203"/>
    </row>
    <row r="46" s="212" customFormat="1" ht="14.1" customHeight="1">
      <c r="A46" s="48" t="s">
        <v>157</v>
      </c>
      <c r="B46" s="92"/>
      <c r="C46" s="112">
        <v>150</v>
      </c>
      <c r="D46" s="133"/>
      <c r="E46" s="142"/>
      <c r="F46" s="162"/>
      <c r="G46" s="142"/>
      <c r="H46" s="142"/>
      <c r="I46" s="142"/>
      <c r="J46" s="139"/>
      <c r="K46" s="142"/>
      <c r="L46" s="162"/>
      <c r="M46" s="203"/>
    </row>
    <row r="47" s="212" customFormat="1" ht="14.1" customHeight="1">
      <c r="A47" s="51" t="s">
        <v>158</v>
      </c>
      <c r="B47" s="74"/>
      <c r="C47" s="113">
        <v>250</v>
      </c>
      <c r="D47" s="134"/>
      <c r="E47" s="143"/>
      <c r="F47" s="163"/>
      <c r="G47" s="143"/>
      <c r="H47" s="143"/>
      <c r="I47" s="143"/>
      <c r="J47" s="185"/>
      <c r="K47" s="143"/>
      <c r="L47" s="163"/>
      <c r="M47" s="204"/>
    </row>
    <row r="48" s="212" customFormat="1" ht="14.1" customHeight="1">
      <c r="A48" s="52" t="s">
        <v>159</v>
      </c>
      <c r="B48" s="83" t="s">
        <v>280</v>
      </c>
      <c r="C48" s="111">
        <v>10</v>
      </c>
      <c r="D48" s="132"/>
      <c r="E48" s="141"/>
      <c r="F48" s="164"/>
      <c r="G48" s="141"/>
      <c r="H48" s="141"/>
      <c r="I48" s="141"/>
      <c r="J48" s="138"/>
      <c r="K48" s="141"/>
      <c r="L48" s="164"/>
      <c r="M48" s="205"/>
    </row>
    <row r="49" s="212" customFormat="1" ht="14.1" customHeight="1">
      <c r="A49" s="47" t="s">
        <v>160</v>
      </c>
      <c r="B49" s="84"/>
      <c r="C49" s="112">
        <v>15</v>
      </c>
      <c r="D49" s="133"/>
      <c r="E49" s="142"/>
      <c r="F49" s="162"/>
      <c r="G49" s="142"/>
      <c r="H49" s="142"/>
      <c r="I49" s="142"/>
      <c r="J49" s="139"/>
      <c r="K49" s="142"/>
      <c r="L49" s="162"/>
      <c r="M49" s="203"/>
    </row>
    <row r="50" s="212" customFormat="1" ht="14.1" customHeight="1">
      <c r="A50" s="47" t="s">
        <v>161</v>
      </c>
      <c r="B50" s="84"/>
      <c r="C50" s="112">
        <v>20</v>
      </c>
      <c r="D50" s="133"/>
      <c r="E50" s="142"/>
      <c r="F50" s="162"/>
      <c r="G50" s="142"/>
      <c r="H50" s="142"/>
      <c r="I50" s="142"/>
      <c r="J50" s="139"/>
      <c r="K50" s="142"/>
      <c r="L50" s="162"/>
      <c r="M50" s="203"/>
    </row>
    <row r="51" s="212" customFormat="1" ht="14.1" customHeight="1">
      <c r="A51" s="45" t="s">
        <v>162</v>
      </c>
      <c r="B51" s="84"/>
      <c r="C51" s="112">
        <v>25</v>
      </c>
      <c r="D51" s="133"/>
      <c r="E51" s="142"/>
      <c r="F51" s="162"/>
      <c r="G51" s="142"/>
      <c r="H51" s="142"/>
      <c r="I51" s="142"/>
      <c r="J51" s="139"/>
      <c r="K51" s="142"/>
      <c r="L51" s="162"/>
      <c r="M51" s="203"/>
    </row>
    <row r="52" s="212" customFormat="1" ht="14.1" customHeight="1">
      <c r="A52" s="47" t="s">
        <v>163</v>
      </c>
      <c r="B52" s="84"/>
      <c r="C52" s="112">
        <v>35</v>
      </c>
      <c r="D52" s="133"/>
      <c r="E52" s="142"/>
      <c r="F52" s="162"/>
      <c r="G52" s="142"/>
      <c r="H52" s="142"/>
      <c r="I52" s="142"/>
      <c r="J52" s="139"/>
      <c r="K52" s="142"/>
      <c r="L52" s="162"/>
      <c r="M52" s="203"/>
    </row>
    <row r="53" s="212" customFormat="1" ht="14.1" customHeight="1">
      <c r="A53" s="45" t="s">
        <v>164</v>
      </c>
      <c r="B53" s="84"/>
      <c r="C53" s="112">
        <v>50</v>
      </c>
      <c r="D53" s="133"/>
      <c r="E53" s="142"/>
      <c r="F53" s="162"/>
      <c r="G53" s="142"/>
      <c r="H53" s="142"/>
      <c r="I53" s="142"/>
      <c r="J53" s="139"/>
      <c r="K53" s="142"/>
      <c r="L53" s="162"/>
      <c r="M53" s="203"/>
    </row>
    <row r="54" s="212" customFormat="1" ht="14.1" customHeight="1">
      <c r="A54" s="51" t="s">
        <v>165</v>
      </c>
      <c r="B54" s="85"/>
      <c r="C54" s="113">
        <v>100</v>
      </c>
      <c r="D54" s="134"/>
      <c r="E54" s="143"/>
      <c r="F54" s="163"/>
      <c r="G54" s="143"/>
      <c r="H54" s="143"/>
      <c r="I54" s="143"/>
      <c r="J54" s="185"/>
      <c r="K54" s="143"/>
      <c r="L54" s="163"/>
      <c r="M54" s="204"/>
    </row>
    <row r="55" s="212" customFormat="1" ht="14.1" customHeight="1">
      <c r="A55" s="47" t="s">
        <v>166</v>
      </c>
      <c r="B55" s="83" t="s">
        <v>281</v>
      </c>
      <c r="C55" s="111">
        <v>20</v>
      </c>
      <c r="D55" s="132"/>
      <c r="E55" s="141"/>
      <c r="F55" s="164"/>
      <c r="G55" s="141"/>
      <c r="H55" s="141"/>
      <c r="I55" s="141"/>
      <c r="J55" s="138"/>
      <c r="K55" s="141"/>
      <c r="L55" s="164"/>
      <c r="M55" s="205"/>
    </row>
    <row r="56" s="212" customFormat="1" ht="14.1" customHeight="1">
      <c r="A56" s="45" t="s">
        <v>167</v>
      </c>
      <c r="B56" s="84"/>
      <c r="C56" s="112">
        <v>50</v>
      </c>
      <c r="D56" s="133"/>
      <c r="E56" s="142"/>
      <c r="F56" s="162"/>
      <c r="G56" s="142"/>
      <c r="H56" s="142"/>
      <c r="I56" s="142"/>
      <c r="J56" s="139"/>
      <c r="K56" s="142"/>
      <c r="L56" s="162"/>
      <c r="M56" s="203"/>
    </row>
    <row r="57" s="212" customFormat="1" ht="14.1" customHeight="1">
      <c r="A57" s="45" t="s">
        <v>168</v>
      </c>
      <c r="B57" s="84"/>
      <c r="C57" s="112">
        <v>75</v>
      </c>
      <c r="D57" s="133"/>
      <c r="E57" s="142"/>
      <c r="F57" s="162"/>
      <c r="G57" s="142"/>
      <c r="H57" s="142"/>
      <c r="I57" s="142"/>
      <c r="J57" s="139"/>
      <c r="K57" s="142"/>
      <c r="L57" s="162"/>
      <c r="M57" s="203"/>
    </row>
    <row r="58" s="212" customFormat="1" ht="14.1" customHeight="1">
      <c r="A58" s="45" t="s">
        <v>169</v>
      </c>
      <c r="B58" s="84"/>
      <c r="C58" s="112">
        <v>85</v>
      </c>
      <c r="D58" s="133"/>
      <c r="E58" s="142"/>
      <c r="F58" s="162"/>
      <c r="G58" s="142"/>
      <c r="H58" s="142"/>
      <c r="I58" s="142"/>
      <c r="J58" s="139"/>
      <c r="K58" s="142"/>
      <c r="L58" s="162"/>
      <c r="M58" s="203"/>
    </row>
    <row r="59" s="212" customFormat="1" ht="14.1" customHeight="1">
      <c r="A59" s="45" t="s">
        <v>170</v>
      </c>
      <c r="B59" s="84"/>
      <c r="C59" s="112">
        <v>100</v>
      </c>
      <c r="D59" s="133"/>
      <c r="E59" s="142"/>
      <c r="F59" s="162"/>
      <c r="G59" s="142"/>
      <c r="H59" s="142"/>
      <c r="I59" s="142"/>
      <c r="J59" s="139"/>
      <c r="K59" s="142"/>
      <c r="L59" s="162"/>
      <c r="M59" s="203"/>
    </row>
    <row r="60" s="212" customFormat="1" ht="14.1" customHeight="1">
      <c r="A60" s="48" t="s">
        <v>171</v>
      </c>
      <c r="B60" s="84"/>
      <c r="C60" s="112">
        <v>150</v>
      </c>
      <c r="D60" s="133"/>
      <c r="E60" s="142"/>
      <c r="F60" s="162"/>
      <c r="G60" s="142"/>
      <c r="H60" s="142"/>
      <c r="I60" s="142"/>
      <c r="J60" s="139"/>
      <c r="K60" s="142"/>
      <c r="L60" s="162"/>
      <c r="M60" s="203"/>
    </row>
    <row r="61" s="212" customFormat="1" ht="14.1" customHeight="1">
      <c r="A61" s="51" t="s">
        <v>172</v>
      </c>
      <c r="B61" s="85"/>
      <c r="C61" s="113">
        <v>250</v>
      </c>
      <c r="D61" s="134"/>
      <c r="E61" s="143"/>
      <c r="F61" s="163"/>
      <c r="G61" s="143"/>
      <c r="H61" s="143"/>
      <c r="I61" s="143"/>
      <c r="J61" s="185"/>
      <c r="K61" s="143"/>
      <c r="L61" s="163"/>
      <c r="M61" s="204"/>
    </row>
    <row r="62" s="212" customFormat="1" ht="14.1" customHeight="1">
      <c r="A62" s="49" t="s">
        <v>173</v>
      </c>
      <c r="B62" s="83" t="s">
        <v>282</v>
      </c>
      <c r="C62" s="111">
        <v>20</v>
      </c>
      <c r="D62" s="132"/>
      <c r="E62" s="141"/>
      <c r="F62" s="164"/>
      <c r="G62" s="141"/>
      <c r="H62" s="141"/>
      <c r="I62" s="141"/>
      <c r="J62" s="138"/>
      <c r="K62" s="141"/>
      <c r="L62" s="164"/>
      <c r="M62" s="205"/>
    </row>
    <row r="63" s="212" customFormat="1" ht="14.1" customHeight="1">
      <c r="A63" s="53" t="s">
        <v>174</v>
      </c>
      <c r="B63" s="84"/>
      <c r="C63" s="112">
        <v>50</v>
      </c>
      <c r="D63" s="133"/>
      <c r="E63" s="142"/>
      <c r="F63" s="162"/>
      <c r="G63" s="142"/>
      <c r="H63" s="142"/>
      <c r="I63" s="142"/>
      <c r="J63" s="139"/>
      <c r="K63" s="142"/>
      <c r="L63" s="162"/>
      <c r="M63" s="203"/>
    </row>
    <row r="64" s="212" customFormat="1" ht="14.1" customHeight="1">
      <c r="A64" s="53" t="s">
        <v>175</v>
      </c>
      <c r="B64" s="84"/>
      <c r="C64" s="112">
        <v>75</v>
      </c>
      <c r="D64" s="133"/>
      <c r="E64" s="142"/>
      <c r="F64" s="162"/>
      <c r="G64" s="142"/>
      <c r="H64" s="142"/>
      <c r="I64" s="142"/>
      <c r="J64" s="139"/>
      <c r="K64" s="142"/>
      <c r="L64" s="162"/>
      <c r="M64" s="203"/>
    </row>
    <row r="65" s="212" customFormat="1" ht="14.1" customHeight="1">
      <c r="A65" s="53" t="s">
        <v>176</v>
      </c>
      <c r="B65" s="84"/>
      <c r="C65" s="112">
        <v>80</v>
      </c>
      <c r="D65" s="133"/>
      <c r="E65" s="142"/>
      <c r="F65" s="162"/>
      <c r="G65" s="142"/>
      <c r="H65" s="142"/>
      <c r="I65" s="142"/>
      <c r="J65" s="139"/>
      <c r="K65" s="142"/>
      <c r="L65" s="162"/>
      <c r="M65" s="203"/>
    </row>
    <row r="66" s="212" customFormat="1" ht="14.1" customHeight="1">
      <c r="A66" s="54" t="s">
        <v>177</v>
      </c>
      <c r="B66" s="84"/>
      <c r="C66" s="112">
        <v>100</v>
      </c>
      <c r="D66" s="133"/>
      <c r="E66" s="142"/>
      <c r="F66" s="162"/>
      <c r="G66" s="142"/>
      <c r="H66" s="142"/>
      <c r="I66" s="142"/>
      <c r="J66" s="139"/>
      <c r="K66" s="142"/>
      <c r="L66" s="162"/>
      <c r="M66" s="203"/>
    </row>
    <row r="67" s="212" customFormat="1" ht="14.1" customHeight="1">
      <c r="A67" s="54" t="s">
        <v>178</v>
      </c>
      <c r="B67" s="84"/>
      <c r="C67" s="112">
        <v>130</v>
      </c>
      <c r="D67" s="133"/>
      <c r="E67" s="142"/>
      <c r="F67" s="162"/>
      <c r="G67" s="142"/>
      <c r="H67" s="142"/>
      <c r="I67" s="142"/>
      <c r="J67" s="139"/>
      <c r="K67" s="142"/>
      <c r="L67" s="162"/>
      <c r="M67" s="203"/>
    </row>
    <row r="68" s="212" customFormat="1" ht="14.1" customHeight="1">
      <c r="A68" s="54" t="s">
        <v>179</v>
      </c>
      <c r="B68" s="84"/>
      <c r="C68" s="112">
        <v>150</v>
      </c>
      <c r="D68" s="133"/>
      <c r="E68" s="142"/>
      <c r="F68" s="162"/>
      <c r="G68" s="142"/>
      <c r="H68" s="142"/>
      <c r="I68" s="142"/>
      <c r="J68" s="139"/>
      <c r="K68" s="142"/>
      <c r="L68" s="162"/>
      <c r="M68" s="203"/>
    </row>
    <row r="69" s="212" customFormat="1" ht="14.1" customHeight="1">
      <c r="A69" s="49" t="s">
        <v>180</v>
      </c>
      <c r="B69" s="93" t="s">
        <v>283</v>
      </c>
      <c r="C69" s="111">
        <v>45</v>
      </c>
      <c r="D69" s="132"/>
      <c r="E69" s="141"/>
      <c r="F69" s="164"/>
      <c r="G69" s="141"/>
      <c r="H69" s="141"/>
      <c r="I69" s="141"/>
      <c r="J69" s="138"/>
      <c r="K69" s="141"/>
      <c r="L69" s="164"/>
      <c r="M69" s="205"/>
    </row>
    <row r="70" s="212" customFormat="1" ht="14.1" customHeight="1">
      <c r="A70" s="54" t="s">
        <v>181</v>
      </c>
      <c r="B70" s="94"/>
      <c r="C70" s="112">
        <v>75</v>
      </c>
      <c r="D70" s="133"/>
      <c r="E70" s="142"/>
      <c r="F70" s="162"/>
      <c r="G70" s="142"/>
      <c r="H70" s="142"/>
      <c r="I70" s="142"/>
      <c r="J70" s="139"/>
      <c r="K70" s="142"/>
      <c r="L70" s="162"/>
      <c r="M70" s="203"/>
    </row>
    <row r="71" s="212" customFormat="1" ht="14.1" customHeight="1">
      <c r="A71" s="55" t="s">
        <v>182</v>
      </c>
      <c r="B71" s="95"/>
      <c r="C71" s="113">
        <v>100</v>
      </c>
      <c r="D71" s="134"/>
      <c r="E71" s="143"/>
      <c r="F71" s="163"/>
      <c r="G71" s="143"/>
      <c r="H71" s="143"/>
      <c r="I71" s="143"/>
      <c r="J71" s="185"/>
      <c r="K71" s="143"/>
      <c r="L71" s="163"/>
      <c r="M71" s="204"/>
    </row>
    <row r="72" s="212" customFormat="1" ht="14.1" customHeight="1">
      <c r="A72" s="47" t="s">
        <v>183</v>
      </c>
      <c r="B72" s="83" t="s">
        <v>284</v>
      </c>
      <c r="C72" s="114">
        <v>20</v>
      </c>
      <c r="D72" s="132"/>
      <c r="E72" s="141"/>
      <c r="F72" s="164"/>
      <c r="G72" s="141"/>
      <c r="H72" s="141"/>
      <c r="I72" s="141"/>
      <c r="J72" s="138"/>
      <c r="K72" s="141"/>
      <c r="L72" s="164"/>
      <c r="M72" s="205"/>
    </row>
    <row r="73" s="212" customFormat="1" ht="14.1" customHeight="1">
      <c r="A73" s="47" t="s">
        <v>184</v>
      </c>
      <c r="B73" s="84"/>
      <c r="C73" s="114">
        <v>25</v>
      </c>
      <c r="D73" s="133"/>
      <c r="E73" s="142"/>
      <c r="F73" s="162"/>
      <c r="G73" s="142"/>
      <c r="H73" s="142"/>
      <c r="I73" s="142"/>
      <c r="J73" s="139"/>
      <c r="K73" s="142"/>
      <c r="L73" s="162"/>
      <c r="M73" s="203"/>
    </row>
    <row r="74" s="212" customFormat="1" ht="14.1" customHeight="1">
      <c r="A74" s="47" t="s">
        <v>185</v>
      </c>
      <c r="B74" s="84"/>
      <c r="C74" s="114">
        <v>30</v>
      </c>
      <c r="D74" s="133"/>
      <c r="E74" s="142"/>
      <c r="F74" s="162"/>
      <c r="G74" s="142"/>
      <c r="H74" s="142"/>
      <c r="I74" s="142"/>
      <c r="J74" s="139"/>
      <c r="K74" s="142"/>
      <c r="L74" s="162"/>
      <c r="M74" s="203"/>
    </row>
    <row r="75" s="212" customFormat="1" ht="14.1" customHeight="1">
      <c r="A75" s="47" t="s">
        <v>186</v>
      </c>
      <c r="B75" s="84"/>
      <c r="C75" s="114">
        <v>31.25</v>
      </c>
      <c r="D75" s="133"/>
      <c r="E75" s="142"/>
      <c r="F75" s="162"/>
      <c r="G75" s="142"/>
      <c r="H75" s="142"/>
      <c r="I75" s="142"/>
      <c r="J75" s="139"/>
      <c r="K75" s="142"/>
      <c r="L75" s="162"/>
      <c r="M75" s="203"/>
    </row>
    <row r="76" s="212" customFormat="1" ht="14.1" customHeight="1">
      <c r="A76" s="47" t="s">
        <v>187</v>
      </c>
      <c r="B76" s="84"/>
      <c r="C76" s="114">
        <v>35</v>
      </c>
      <c r="D76" s="133"/>
      <c r="E76" s="142"/>
      <c r="F76" s="162"/>
      <c r="G76" s="142"/>
      <c r="H76" s="142"/>
      <c r="I76" s="142"/>
      <c r="J76" s="139"/>
      <c r="K76" s="142"/>
      <c r="L76" s="162"/>
      <c r="M76" s="203"/>
    </row>
    <row r="77" s="212" customFormat="1" ht="14.1" customHeight="1">
      <c r="A77" s="47" t="s">
        <v>188</v>
      </c>
      <c r="B77" s="84"/>
      <c r="C77" s="114">
        <v>37.5</v>
      </c>
      <c r="D77" s="133"/>
      <c r="E77" s="142"/>
      <c r="F77" s="162"/>
      <c r="G77" s="142"/>
      <c r="H77" s="142"/>
      <c r="I77" s="142"/>
      <c r="J77" s="139"/>
      <c r="K77" s="142"/>
      <c r="L77" s="162"/>
      <c r="M77" s="203"/>
    </row>
    <row r="78" s="212" customFormat="1" ht="14.1" customHeight="1">
      <c r="A78" s="45" t="s">
        <v>189</v>
      </c>
      <c r="B78" s="84"/>
      <c r="C78" s="112">
        <v>40</v>
      </c>
      <c r="D78" s="133"/>
      <c r="E78" s="142"/>
      <c r="F78" s="162"/>
      <c r="G78" s="142"/>
      <c r="H78" s="142"/>
      <c r="I78" s="142"/>
      <c r="J78" s="139"/>
      <c r="K78" s="142"/>
      <c r="L78" s="162"/>
      <c r="M78" s="203"/>
    </row>
    <row r="79" s="212" customFormat="1" ht="14.1" customHeight="1">
      <c r="A79" s="47" t="s">
        <v>190</v>
      </c>
      <c r="B79" s="84"/>
      <c r="C79" s="114">
        <v>50</v>
      </c>
      <c r="D79" s="133"/>
      <c r="E79" s="142"/>
      <c r="F79" s="162"/>
      <c r="G79" s="142"/>
      <c r="H79" s="142"/>
      <c r="I79" s="142"/>
      <c r="J79" s="139"/>
      <c r="K79" s="142"/>
      <c r="L79" s="162"/>
      <c r="M79" s="203"/>
    </row>
    <row r="80" s="212" customFormat="1" ht="14.1" customHeight="1">
      <c r="A80" s="47" t="s">
        <v>191</v>
      </c>
      <c r="B80" s="84"/>
      <c r="C80" s="114">
        <v>62.5</v>
      </c>
      <c r="D80" s="133"/>
      <c r="E80" s="142"/>
      <c r="F80" s="162"/>
      <c r="G80" s="142"/>
      <c r="H80" s="142"/>
      <c r="I80" s="142"/>
      <c r="J80" s="139"/>
      <c r="K80" s="142"/>
      <c r="L80" s="162"/>
      <c r="M80" s="203"/>
    </row>
    <row r="81" s="212" customFormat="1" ht="14.1" customHeight="1">
      <c r="A81" s="45" t="s">
        <v>192</v>
      </c>
      <c r="B81" s="84"/>
      <c r="C81" s="112">
        <v>70</v>
      </c>
      <c r="D81" s="133"/>
      <c r="E81" s="142"/>
      <c r="F81" s="162"/>
      <c r="G81" s="142"/>
      <c r="H81" s="142"/>
      <c r="I81" s="142"/>
      <c r="J81" s="139"/>
      <c r="K81" s="142"/>
      <c r="L81" s="162"/>
      <c r="M81" s="203"/>
    </row>
    <row r="82" s="212" customFormat="1" ht="14.1" customHeight="1">
      <c r="A82" s="51" t="s">
        <v>193</v>
      </c>
      <c r="B82" s="85"/>
      <c r="C82" s="115">
        <v>75</v>
      </c>
      <c r="D82" s="134"/>
      <c r="E82" s="143"/>
      <c r="F82" s="163"/>
      <c r="G82" s="143"/>
      <c r="H82" s="143"/>
      <c r="I82" s="143"/>
      <c r="J82" s="185"/>
      <c r="K82" s="143"/>
      <c r="L82" s="163"/>
      <c r="M82" s="204"/>
    </row>
    <row r="83" s="212" customFormat="1" ht="14.1" customHeight="1">
      <c r="A83" s="49" t="s">
        <v>194</v>
      </c>
      <c r="B83" s="83" t="s">
        <v>285</v>
      </c>
      <c r="C83" s="114">
        <v>30</v>
      </c>
      <c r="D83" s="132"/>
      <c r="E83" s="141"/>
      <c r="F83" s="164"/>
      <c r="G83" s="141"/>
      <c r="H83" s="141"/>
      <c r="I83" s="141"/>
      <c r="J83" s="138"/>
      <c r="K83" s="141"/>
      <c r="L83" s="164"/>
      <c r="M83" s="205"/>
    </row>
    <row r="84" s="212" customFormat="1" ht="14.1" customHeight="1">
      <c r="A84" s="47" t="s">
        <v>195</v>
      </c>
      <c r="B84" s="84"/>
      <c r="C84" s="114">
        <v>35</v>
      </c>
      <c r="D84" s="133"/>
      <c r="E84" s="142"/>
      <c r="F84" s="162"/>
      <c r="G84" s="142"/>
      <c r="H84" s="142"/>
      <c r="I84" s="142"/>
      <c r="J84" s="139"/>
      <c r="K84" s="142"/>
      <c r="L84" s="162"/>
      <c r="M84" s="203"/>
    </row>
    <row r="85" s="212" customFormat="1" ht="14.1" customHeight="1">
      <c r="A85" s="47" t="s">
        <v>196</v>
      </c>
      <c r="B85" s="84"/>
      <c r="C85" s="114">
        <v>43.75</v>
      </c>
      <c r="D85" s="133"/>
      <c r="E85" s="142"/>
      <c r="F85" s="162"/>
      <c r="G85" s="142"/>
      <c r="H85" s="142"/>
      <c r="I85" s="142"/>
      <c r="J85" s="139"/>
      <c r="K85" s="142"/>
      <c r="L85" s="162"/>
      <c r="M85" s="203"/>
    </row>
    <row r="86" s="212" customFormat="1" ht="14.1" customHeight="1">
      <c r="A86" s="47" t="s">
        <v>197</v>
      </c>
      <c r="B86" s="84"/>
      <c r="C86" s="114">
        <v>45</v>
      </c>
      <c r="D86" s="133"/>
      <c r="E86" s="142"/>
      <c r="F86" s="162"/>
      <c r="G86" s="142"/>
      <c r="H86" s="142"/>
      <c r="I86" s="142"/>
      <c r="J86" s="139"/>
      <c r="K86" s="142"/>
      <c r="L86" s="162"/>
      <c r="M86" s="203"/>
    </row>
    <row r="87" s="212" customFormat="1" ht="14.1" customHeight="1">
      <c r="A87" s="47" t="s">
        <v>198</v>
      </c>
      <c r="B87" s="84"/>
      <c r="C87" s="114">
        <v>56.25</v>
      </c>
      <c r="D87" s="133"/>
      <c r="E87" s="142"/>
      <c r="F87" s="162"/>
      <c r="G87" s="142"/>
      <c r="H87" s="142"/>
      <c r="I87" s="142"/>
      <c r="J87" s="139"/>
      <c r="K87" s="142"/>
      <c r="L87" s="162"/>
      <c r="M87" s="203"/>
    </row>
    <row r="88" s="212" customFormat="1" ht="14.1" customHeight="1">
      <c r="A88" s="47" t="s">
        <v>199</v>
      </c>
      <c r="B88" s="84"/>
      <c r="C88" s="114">
        <v>60</v>
      </c>
      <c r="D88" s="133"/>
      <c r="E88" s="142"/>
      <c r="F88" s="162"/>
      <c r="G88" s="142"/>
      <c r="H88" s="142"/>
      <c r="I88" s="142"/>
      <c r="J88" s="139"/>
      <c r="K88" s="142"/>
      <c r="L88" s="162"/>
      <c r="M88" s="203"/>
    </row>
    <row r="89" s="212" customFormat="1" ht="14.1" customHeight="1">
      <c r="A89" s="45" t="s">
        <v>200</v>
      </c>
      <c r="B89" s="84"/>
      <c r="C89" s="112">
        <v>75</v>
      </c>
      <c r="D89" s="133"/>
      <c r="E89" s="142"/>
      <c r="F89" s="162"/>
      <c r="G89" s="142"/>
      <c r="H89" s="142"/>
      <c r="I89" s="142"/>
      <c r="J89" s="139"/>
      <c r="K89" s="142"/>
      <c r="L89" s="162"/>
      <c r="M89" s="203"/>
    </row>
    <row r="90" s="212" customFormat="1" ht="14.1" customHeight="1">
      <c r="A90" s="47" t="s">
        <v>201</v>
      </c>
      <c r="B90" s="84"/>
      <c r="C90" s="114">
        <v>93.75</v>
      </c>
      <c r="D90" s="133"/>
      <c r="E90" s="142"/>
      <c r="F90" s="162"/>
      <c r="G90" s="142"/>
      <c r="H90" s="142"/>
      <c r="I90" s="142"/>
      <c r="J90" s="139"/>
      <c r="K90" s="142"/>
      <c r="L90" s="162"/>
      <c r="M90" s="203"/>
    </row>
    <row r="91" s="212" customFormat="1" ht="14.1" customHeight="1">
      <c r="A91" s="47" t="s">
        <v>202</v>
      </c>
      <c r="B91" s="84"/>
      <c r="C91" s="114">
        <v>105</v>
      </c>
      <c r="D91" s="133"/>
      <c r="E91" s="142"/>
      <c r="F91" s="162"/>
      <c r="G91" s="142"/>
      <c r="H91" s="142"/>
      <c r="I91" s="142"/>
      <c r="J91" s="139"/>
      <c r="K91" s="142"/>
      <c r="L91" s="162"/>
      <c r="M91" s="203"/>
    </row>
    <row r="92" s="212" customFormat="1" ht="14.1" customHeight="1">
      <c r="A92" s="51" t="s">
        <v>203</v>
      </c>
      <c r="B92" s="85"/>
      <c r="C92" s="115">
        <v>150</v>
      </c>
      <c r="D92" s="134"/>
      <c r="E92" s="143"/>
      <c r="F92" s="163"/>
      <c r="G92" s="143"/>
      <c r="H92" s="143"/>
      <c r="I92" s="143"/>
      <c r="J92" s="185"/>
      <c r="K92" s="143"/>
      <c r="L92" s="163"/>
      <c r="M92" s="204"/>
    </row>
    <row r="93" s="212" customFormat="1" ht="14.1" customHeight="1">
      <c r="A93" s="47" t="s">
        <v>204</v>
      </c>
      <c r="B93" s="93" t="s">
        <v>286</v>
      </c>
      <c r="C93" s="114">
        <v>70</v>
      </c>
      <c r="D93" s="132"/>
      <c r="E93" s="141"/>
      <c r="F93" s="164"/>
      <c r="G93" s="141"/>
      <c r="H93" s="141"/>
      <c r="I93" s="141"/>
      <c r="J93" s="138"/>
      <c r="K93" s="141"/>
      <c r="L93" s="164"/>
      <c r="M93" s="205"/>
    </row>
    <row r="94" s="212" customFormat="1" ht="14.1" customHeight="1">
      <c r="A94" s="47" t="s">
        <v>205</v>
      </c>
      <c r="B94" s="94"/>
      <c r="C94" s="114">
        <v>90</v>
      </c>
      <c r="D94" s="133"/>
      <c r="E94" s="142"/>
      <c r="F94" s="162"/>
      <c r="G94" s="142"/>
      <c r="H94" s="142"/>
      <c r="I94" s="142"/>
      <c r="J94" s="139"/>
      <c r="K94" s="142"/>
      <c r="L94" s="162"/>
      <c r="M94" s="203"/>
    </row>
    <row r="95" s="212" customFormat="1" ht="14.1" customHeight="1">
      <c r="A95" s="47" t="s">
        <v>206</v>
      </c>
      <c r="B95" s="94"/>
      <c r="C95" s="114">
        <v>110</v>
      </c>
      <c r="D95" s="133"/>
      <c r="E95" s="142"/>
      <c r="F95" s="162"/>
      <c r="G95" s="142"/>
      <c r="H95" s="142"/>
      <c r="I95" s="142"/>
      <c r="J95" s="139"/>
      <c r="K95" s="142"/>
      <c r="L95" s="162"/>
      <c r="M95" s="203"/>
    </row>
    <row r="96" s="212" customFormat="1" ht="14.1" customHeight="1">
      <c r="A96" s="47" t="s">
        <v>207</v>
      </c>
      <c r="B96" s="96"/>
      <c r="C96" s="114">
        <v>112.5</v>
      </c>
      <c r="D96" s="133"/>
      <c r="E96" s="142"/>
      <c r="F96" s="162"/>
      <c r="G96" s="142"/>
      <c r="H96" s="142"/>
      <c r="I96" s="142"/>
      <c r="J96" s="139"/>
      <c r="K96" s="142"/>
      <c r="L96" s="162"/>
      <c r="M96" s="203"/>
    </row>
    <row r="97" s="212" customFormat="1" ht="14.1" customHeight="1">
      <c r="A97" s="51" t="s">
        <v>208</v>
      </c>
      <c r="B97" s="95"/>
      <c r="C97" s="115">
        <v>150</v>
      </c>
      <c r="D97" s="134"/>
      <c r="E97" s="143"/>
      <c r="F97" s="163"/>
      <c r="G97" s="143"/>
      <c r="H97" s="143"/>
      <c r="I97" s="143"/>
      <c r="J97" s="185"/>
      <c r="K97" s="143"/>
      <c r="L97" s="163"/>
      <c r="M97" s="204"/>
    </row>
    <row r="98" s="212" customFormat="1" ht="14.1" customHeight="1">
      <c r="A98" s="56" t="s">
        <v>209</v>
      </c>
      <c r="B98" s="91" t="s">
        <v>287</v>
      </c>
      <c r="C98" s="106">
        <v>60</v>
      </c>
      <c r="D98" s="135"/>
      <c r="E98" s="141"/>
      <c r="F98" s="164"/>
      <c r="G98" s="141"/>
      <c r="H98" s="141"/>
      <c r="I98" s="141"/>
      <c r="J98" s="138"/>
      <c r="K98" s="141"/>
      <c r="L98" s="164"/>
      <c r="M98" s="205"/>
    </row>
    <row r="99" s="212" customFormat="1" ht="14.1" customHeight="1">
      <c r="A99" s="47" t="s">
        <v>210</v>
      </c>
      <c r="B99" s="91" t="s">
        <v>288</v>
      </c>
      <c r="C99" s="114">
        <v>100</v>
      </c>
      <c r="D99" s="132"/>
      <c r="E99" s="141"/>
      <c r="F99" s="164"/>
      <c r="G99" s="141"/>
      <c r="H99" s="141"/>
      <c r="I99" s="141"/>
      <c r="J99" s="138"/>
      <c r="K99" s="141"/>
      <c r="L99" s="164"/>
      <c r="M99" s="205"/>
    </row>
    <row r="100" s="212" customFormat="1" ht="14.1" customHeight="1">
      <c r="A100" s="51" t="s">
        <v>211</v>
      </c>
      <c r="B100" s="74"/>
      <c r="C100" s="115">
        <v>150</v>
      </c>
      <c r="D100" s="134"/>
      <c r="E100" s="143"/>
      <c r="F100" s="163"/>
      <c r="G100" s="143"/>
      <c r="H100" s="143"/>
      <c r="I100" s="143"/>
      <c r="J100" s="185"/>
      <c r="K100" s="143"/>
      <c r="L100" s="163"/>
      <c r="M100" s="204"/>
    </row>
    <row r="101" s="212" customFormat="1" ht="14.1" customHeight="1">
      <c r="A101" s="47" t="s">
        <v>212</v>
      </c>
      <c r="B101" s="91" t="s">
        <v>289</v>
      </c>
      <c r="C101" s="114">
        <v>100</v>
      </c>
      <c r="D101" s="132"/>
      <c r="E101" s="141"/>
      <c r="F101" s="164"/>
      <c r="G101" s="141"/>
      <c r="H101" s="141"/>
      <c r="I101" s="141"/>
      <c r="J101" s="138"/>
      <c r="K101" s="141"/>
      <c r="L101" s="164"/>
      <c r="M101" s="205"/>
    </row>
    <row r="102" s="212" customFormat="1" ht="14.1" customHeight="1">
      <c r="A102" s="47" t="s">
        <v>213</v>
      </c>
      <c r="B102" s="92"/>
      <c r="C102" s="114">
        <v>125</v>
      </c>
      <c r="D102" s="135"/>
      <c r="E102" s="142"/>
      <c r="F102" s="162"/>
      <c r="G102" s="142"/>
      <c r="H102" s="142"/>
      <c r="I102" s="142"/>
      <c r="J102" s="139"/>
      <c r="K102" s="142"/>
      <c r="L102" s="162"/>
      <c r="M102" s="203"/>
    </row>
    <row r="103" s="212" customFormat="1" ht="14.1" customHeight="1">
      <c r="A103" s="51" t="s">
        <v>214</v>
      </c>
      <c r="B103" s="74"/>
      <c r="C103" s="115">
        <v>150</v>
      </c>
      <c r="D103" s="134"/>
      <c r="E103" s="143"/>
      <c r="F103" s="163"/>
      <c r="G103" s="143"/>
      <c r="H103" s="143"/>
      <c r="I103" s="143"/>
      <c r="J103" s="185"/>
      <c r="K103" s="143"/>
      <c r="L103" s="163"/>
      <c r="M103" s="204"/>
    </row>
    <row r="104" ht="14.1" customHeight="1">
      <c r="A104" s="57" t="s">
        <v>215</v>
      </c>
      <c r="B104" s="83" t="s">
        <v>290</v>
      </c>
      <c r="C104" s="116">
        <v>50</v>
      </c>
      <c r="D104" s="138"/>
      <c r="E104" s="151"/>
      <c r="F104" s="164"/>
      <c r="G104" s="151"/>
      <c r="H104" s="151"/>
      <c r="I104" s="151"/>
      <c r="J104" s="138"/>
      <c r="K104" s="151"/>
      <c r="L104" s="164"/>
      <c r="M104" s="205"/>
    </row>
    <row r="105" ht="14.1" customHeight="1">
      <c r="A105" s="58" t="s">
        <v>216</v>
      </c>
      <c r="B105" s="84"/>
      <c r="C105" s="117">
        <v>100</v>
      </c>
      <c r="D105" s="139"/>
      <c r="E105" s="152"/>
      <c r="F105" s="162"/>
      <c r="G105" s="152"/>
      <c r="H105" s="152"/>
      <c r="I105" s="152"/>
      <c r="J105" s="139"/>
      <c r="K105" s="152"/>
      <c r="L105" s="162"/>
      <c r="M105" s="203"/>
    </row>
    <row r="106" ht="14.1" customHeight="1">
      <c r="A106" s="48" t="s">
        <v>217</v>
      </c>
      <c r="B106" s="85"/>
      <c r="C106" s="109">
        <v>150</v>
      </c>
      <c r="D106" s="134"/>
      <c r="E106" s="143"/>
      <c r="F106" s="163"/>
      <c r="G106" s="143"/>
      <c r="H106" s="143"/>
      <c r="I106" s="143"/>
      <c r="J106" s="185"/>
      <c r="K106" s="143"/>
      <c r="L106" s="163"/>
      <c r="M106" s="204"/>
    </row>
    <row r="107" ht="14.1" customHeight="1">
      <c r="A107" s="59" t="s">
        <v>218</v>
      </c>
      <c r="B107" s="97" t="s">
        <v>291</v>
      </c>
      <c r="C107" s="118">
        <v>20</v>
      </c>
      <c r="D107" s="140"/>
      <c r="E107" s="153"/>
      <c r="F107" s="166"/>
      <c r="G107" s="153"/>
      <c r="H107" s="153"/>
      <c r="I107" s="153"/>
      <c r="J107" s="140"/>
      <c r="K107" s="153"/>
      <c r="L107" s="166"/>
      <c r="M107" s="207"/>
    </row>
    <row r="108" ht="14.1" customHeight="1">
      <c r="A108" s="59" t="s">
        <v>219</v>
      </c>
      <c r="B108" s="98" t="s">
        <v>292</v>
      </c>
      <c r="C108" s="118">
        <v>10</v>
      </c>
      <c r="D108" s="140"/>
      <c r="E108" s="153"/>
      <c r="F108" s="166"/>
      <c r="G108" s="153"/>
      <c r="H108" s="153"/>
      <c r="I108" s="153"/>
      <c r="J108" s="140"/>
      <c r="K108" s="153"/>
      <c r="L108" s="166"/>
      <c r="M108" s="207"/>
    </row>
    <row r="109" ht="30" customHeight="1">
      <c r="A109" s="59" t="s">
        <v>220</v>
      </c>
      <c r="B109" s="98" t="s">
        <v>293</v>
      </c>
      <c r="C109" s="118">
        <v>10</v>
      </c>
      <c r="D109" s="140"/>
      <c r="E109" s="153"/>
      <c r="F109" s="166"/>
      <c r="G109" s="153"/>
      <c r="H109" s="153"/>
      <c r="I109" s="153"/>
      <c r="J109" s="140"/>
      <c r="K109" s="153"/>
      <c r="L109" s="166"/>
      <c r="M109" s="207"/>
    </row>
    <row r="110" ht="30" customHeight="1">
      <c r="A110" s="49" t="s">
        <v>221</v>
      </c>
      <c r="B110" s="91" t="s">
        <v>294</v>
      </c>
      <c r="C110" s="111">
        <v>100</v>
      </c>
      <c r="D110" s="132"/>
      <c r="E110" s="141"/>
      <c r="F110" s="164"/>
      <c r="G110" s="141"/>
      <c r="H110" s="141"/>
      <c r="I110" s="141"/>
      <c r="J110" s="138"/>
      <c r="K110" s="141"/>
      <c r="L110" s="164"/>
      <c r="M110" s="205"/>
      <c r="N110" s="212"/>
    </row>
    <row r="111" s="212" customFormat="1" ht="14.1" customHeight="1">
      <c r="A111" s="60" t="s">
        <v>222</v>
      </c>
      <c r="B111" s="92"/>
      <c r="C111" s="112">
        <v>130</v>
      </c>
      <c r="D111" s="133"/>
      <c r="E111" s="142"/>
      <c r="F111" s="162"/>
      <c r="G111" s="142"/>
      <c r="H111" s="142"/>
      <c r="I111" s="142"/>
      <c r="J111" s="139"/>
      <c r="K111" s="142"/>
      <c r="L111" s="162"/>
      <c r="M111" s="203"/>
    </row>
    <row r="112" s="212" customFormat="1" ht="14.1" customHeight="1">
      <c r="A112" s="54" t="s">
        <v>223</v>
      </c>
      <c r="B112" s="92"/>
      <c r="C112" s="119">
        <v>160</v>
      </c>
      <c r="D112" s="133"/>
      <c r="E112" s="142"/>
      <c r="F112" s="162"/>
      <c r="G112" s="142"/>
      <c r="H112" s="142"/>
      <c r="I112" s="142"/>
      <c r="J112" s="139"/>
      <c r="K112" s="142"/>
      <c r="L112" s="162"/>
      <c r="M112" s="203"/>
    </row>
    <row r="113" s="212" customFormat="1" ht="14.1" customHeight="1">
      <c r="A113" s="54" t="s">
        <v>224</v>
      </c>
      <c r="B113" s="92"/>
      <c r="C113" s="112">
        <v>190</v>
      </c>
      <c r="D113" s="133"/>
      <c r="E113" s="142"/>
      <c r="F113" s="162"/>
      <c r="G113" s="142"/>
      <c r="H113" s="142"/>
      <c r="I113" s="142"/>
      <c r="J113" s="139"/>
      <c r="K113" s="142"/>
      <c r="L113" s="162"/>
      <c r="M113" s="203"/>
    </row>
    <row r="114" s="212" customFormat="1" ht="14.1" customHeight="1">
      <c r="A114" s="54" t="s">
        <v>225</v>
      </c>
      <c r="B114" s="92"/>
      <c r="C114" s="112">
        <v>220</v>
      </c>
      <c r="D114" s="133"/>
      <c r="E114" s="142"/>
      <c r="F114" s="162"/>
      <c r="G114" s="142"/>
      <c r="H114" s="142"/>
      <c r="I114" s="142"/>
      <c r="J114" s="139"/>
      <c r="K114" s="142"/>
      <c r="L114" s="162"/>
      <c r="M114" s="203"/>
    </row>
    <row r="115" s="212" customFormat="1" ht="14.1" customHeight="1">
      <c r="A115" s="60" t="s">
        <v>226</v>
      </c>
      <c r="B115" s="92"/>
      <c r="C115" s="112">
        <v>250</v>
      </c>
      <c r="D115" s="133"/>
      <c r="E115" s="142"/>
      <c r="F115" s="162"/>
      <c r="G115" s="142"/>
      <c r="H115" s="142"/>
      <c r="I115" s="142"/>
      <c r="J115" s="139"/>
      <c r="K115" s="142"/>
      <c r="L115" s="162"/>
      <c r="M115" s="203"/>
    </row>
    <row r="116" s="212" customFormat="1" ht="14.1" customHeight="1">
      <c r="A116" s="54" t="s">
        <v>227</v>
      </c>
      <c r="B116" s="92"/>
      <c r="C116" s="112">
        <v>280</v>
      </c>
      <c r="D116" s="133"/>
      <c r="E116" s="142"/>
      <c r="F116" s="162"/>
      <c r="G116" s="142"/>
      <c r="H116" s="142"/>
      <c r="I116" s="142"/>
      <c r="J116" s="139"/>
      <c r="K116" s="142"/>
      <c r="L116" s="162"/>
      <c r="M116" s="203"/>
    </row>
    <row r="117" s="212" customFormat="1" ht="14.1" customHeight="1">
      <c r="A117" s="60" t="s">
        <v>228</v>
      </c>
      <c r="B117" s="92"/>
      <c r="C117" s="112">
        <v>340</v>
      </c>
      <c r="D117" s="133"/>
      <c r="E117" s="142"/>
      <c r="F117" s="162"/>
      <c r="G117" s="142"/>
      <c r="H117" s="142"/>
      <c r="I117" s="142"/>
      <c r="J117" s="139"/>
      <c r="K117" s="142"/>
      <c r="L117" s="162"/>
      <c r="M117" s="203"/>
    </row>
    <row r="118" s="212" customFormat="1" ht="14.1" customHeight="1">
      <c r="A118" s="51" t="s">
        <v>229</v>
      </c>
      <c r="B118" s="74"/>
      <c r="C118" s="113">
        <v>400</v>
      </c>
      <c r="D118" s="134"/>
      <c r="E118" s="148"/>
      <c r="F118" s="167"/>
      <c r="G118" s="148"/>
      <c r="H118" s="148"/>
      <c r="I118" s="148"/>
      <c r="J118" s="187"/>
      <c r="K118" s="148"/>
      <c r="L118" s="167"/>
      <c r="M118" s="208"/>
    </row>
    <row r="119" s="212" customFormat="1" ht="14.1" customHeight="1">
      <c r="A119" s="56" t="s">
        <v>230</v>
      </c>
      <c r="B119" s="75" t="s">
        <v>295</v>
      </c>
      <c r="C119" s="106">
        <v>1250</v>
      </c>
      <c r="D119" s="131"/>
      <c r="E119" s="149"/>
      <c r="F119" s="166"/>
      <c r="G119" s="149"/>
      <c r="H119" s="149"/>
      <c r="I119" s="149"/>
      <c r="J119" s="140"/>
      <c r="K119" s="149"/>
      <c r="L119" s="166"/>
      <c r="M119" s="207"/>
    </row>
    <row r="120" s="212" customFormat="1" ht="14.1" customHeight="1">
      <c r="A120" s="47" t="s">
        <v>231</v>
      </c>
      <c r="B120" s="91" t="s">
        <v>296</v>
      </c>
      <c r="C120" s="114">
        <v>150</v>
      </c>
      <c r="D120" s="132"/>
      <c r="E120" s="141"/>
      <c r="F120" s="164"/>
      <c r="G120" s="141"/>
      <c r="H120" s="141"/>
      <c r="I120" s="141"/>
      <c r="J120" s="138"/>
      <c r="K120" s="141"/>
      <c r="L120" s="164"/>
      <c r="M120" s="205"/>
    </row>
    <row r="121" s="212" customFormat="1" ht="14.1" customHeight="1">
      <c r="A121" s="51" t="s">
        <v>232</v>
      </c>
      <c r="B121" s="74"/>
      <c r="C121" s="115">
        <v>250</v>
      </c>
      <c r="D121" s="134"/>
      <c r="E121" s="143"/>
      <c r="F121" s="163"/>
      <c r="G121" s="143"/>
      <c r="H121" s="143"/>
      <c r="I121" s="143"/>
      <c r="J121" s="185"/>
      <c r="K121" s="143"/>
      <c r="L121" s="163"/>
      <c r="M121" s="204"/>
    </row>
    <row r="122" s="212" customFormat="1" ht="14.1" customHeight="1">
      <c r="A122" s="47" t="s">
        <v>233</v>
      </c>
      <c r="B122" s="83" t="s">
        <v>297</v>
      </c>
      <c r="C122" s="114">
        <v>30</v>
      </c>
      <c r="D122" s="132"/>
      <c r="E122" s="141"/>
      <c r="F122" s="164"/>
      <c r="G122" s="141"/>
      <c r="H122" s="141"/>
      <c r="I122" s="141"/>
      <c r="J122" s="138"/>
      <c r="K122" s="141"/>
      <c r="L122" s="164"/>
      <c r="M122" s="205"/>
    </row>
    <row r="123" s="212" customFormat="1" ht="14.1" customHeight="1">
      <c r="A123" s="47" t="s">
        <v>234</v>
      </c>
      <c r="B123" s="84"/>
      <c r="C123" s="114">
        <f>25*1.5</f>
        <v>37.5</v>
      </c>
      <c r="D123" s="133"/>
      <c r="E123" s="142"/>
      <c r="F123" s="162"/>
      <c r="G123" s="142"/>
      <c r="H123" s="142"/>
      <c r="I123" s="142"/>
      <c r="J123" s="139"/>
      <c r="K123" s="142"/>
      <c r="L123" s="162"/>
      <c r="M123" s="203"/>
    </row>
    <row r="124" s="212" customFormat="1" ht="14.1" customHeight="1">
      <c r="A124" s="47" t="s">
        <v>235</v>
      </c>
      <c r="B124" s="84"/>
      <c r="C124" s="114">
        <v>45</v>
      </c>
      <c r="D124" s="133"/>
      <c r="E124" s="142"/>
      <c r="F124" s="162"/>
      <c r="G124" s="142"/>
      <c r="H124" s="142"/>
      <c r="I124" s="142"/>
      <c r="J124" s="139"/>
      <c r="K124" s="142"/>
      <c r="L124" s="162"/>
      <c r="M124" s="203"/>
    </row>
    <row r="125" s="212" customFormat="1" ht="14.1" customHeight="1">
      <c r="A125" s="47" t="s">
        <v>236</v>
      </c>
      <c r="B125" s="84"/>
      <c r="C125" s="114">
        <v>46.875</v>
      </c>
      <c r="D125" s="133"/>
      <c r="E125" s="142"/>
      <c r="F125" s="162"/>
      <c r="G125" s="142"/>
      <c r="H125" s="142"/>
      <c r="I125" s="142"/>
      <c r="J125" s="139"/>
      <c r="K125" s="142"/>
      <c r="L125" s="162"/>
      <c r="M125" s="203"/>
    </row>
    <row r="126" s="212" customFormat="1" ht="14.1" customHeight="1">
      <c r="A126" s="47" t="s">
        <v>237</v>
      </c>
      <c r="B126" s="84"/>
      <c r="C126" s="114">
        <f>35*1.5</f>
        <v>52.5</v>
      </c>
      <c r="D126" s="133"/>
      <c r="E126" s="142"/>
      <c r="F126" s="162"/>
      <c r="G126" s="142"/>
      <c r="H126" s="142"/>
      <c r="I126" s="142"/>
      <c r="J126" s="139"/>
      <c r="K126" s="142"/>
      <c r="L126" s="162"/>
      <c r="M126" s="203"/>
    </row>
    <row r="127" s="212" customFormat="1" ht="14.1" customHeight="1">
      <c r="A127" s="47" t="s">
        <v>238</v>
      </c>
      <c r="B127" s="84"/>
      <c r="C127" s="114">
        <v>56.25</v>
      </c>
      <c r="D127" s="133"/>
      <c r="E127" s="142"/>
      <c r="F127" s="162"/>
      <c r="G127" s="142"/>
      <c r="H127" s="142"/>
      <c r="I127" s="142"/>
      <c r="J127" s="139"/>
      <c r="K127" s="142"/>
      <c r="L127" s="162"/>
      <c r="M127" s="203"/>
    </row>
    <row r="128" s="212" customFormat="1" ht="14.1" customHeight="1">
      <c r="A128" s="45" t="s">
        <v>239</v>
      </c>
      <c r="B128" s="84"/>
      <c r="C128" s="112">
        <v>60</v>
      </c>
      <c r="D128" s="133"/>
      <c r="E128" s="142"/>
      <c r="F128" s="162"/>
      <c r="G128" s="142"/>
      <c r="H128" s="142"/>
      <c r="I128" s="142"/>
      <c r="J128" s="139"/>
      <c r="K128" s="142"/>
      <c r="L128" s="162"/>
      <c r="M128" s="203"/>
    </row>
    <row r="129" s="212" customFormat="1" ht="14.1" customHeight="1">
      <c r="A129" s="45" t="s">
        <v>240</v>
      </c>
      <c r="B129" s="84"/>
      <c r="C129" s="112">
        <v>65.625</v>
      </c>
      <c r="D129" s="133"/>
      <c r="E129" s="142"/>
      <c r="F129" s="162"/>
      <c r="G129" s="142"/>
      <c r="H129" s="142"/>
      <c r="I129" s="142"/>
      <c r="J129" s="139"/>
      <c r="K129" s="142"/>
      <c r="L129" s="162"/>
      <c r="M129" s="203"/>
    </row>
    <row r="130" s="212" customFormat="1" ht="14.1" customHeight="1">
      <c r="A130" s="47" t="s">
        <v>241</v>
      </c>
      <c r="B130" s="84"/>
      <c r="C130" s="114">
        <f>45*1.5</f>
        <v>67.5</v>
      </c>
      <c r="D130" s="133"/>
      <c r="E130" s="142"/>
      <c r="F130" s="162"/>
      <c r="G130" s="142"/>
      <c r="H130" s="142"/>
      <c r="I130" s="142"/>
      <c r="J130" s="139"/>
      <c r="K130" s="142"/>
      <c r="L130" s="162"/>
      <c r="M130" s="203"/>
    </row>
    <row r="131" s="212" customFormat="1" ht="14.1" customHeight="1">
      <c r="A131" s="47" t="s">
        <v>242</v>
      </c>
      <c r="B131" s="84"/>
      <c r="C131" s="114">
        <v>75</v>
      </c>
      <c r="D131" s="133"/>
      <c r="E131" s="142"/>
      <c r="F131" s="162"/>
      <c r="G131" s="142"/>
      <c r="H131" s="142"/>
      <c r="I131" s="142"/>
      <c r="J131" s="139"/>
      <c r="K131" s="142"/>
      <c r="L131" s="162"/>
      <c r="M131" s="203"/>
    </row>
    <row r="132" s="212" customFormat="1" ht="14.1" customHeight="1">
      <c r="A132" s="47" t="s">
        <v>243</v>
      </c>
      <c r="B132" s="84"/>
      <c r="C132" s="114">
        <v>84.375</v>
      </c>
      <c r="D132" s="133"/>
      <c r="E132" s="142"/>
      <c r="F132" s="162"/>
      <c r="G132" s="142"/>
      <c r="H132" s="142"/>
      <c r="I132" s="142"/>
      <c r="J132" s="139"/>
      <c r="K132" s="142"/>
      <c r="L132" s="162"/>
      <c r="M132" s="203"/>
    </row>
    <row r="133" s="212" customFormat="1" ht="14.1" customHeight="1">
      <c r="A133" s="47" t="s">
        <v>244</v>
      </c>
      <c r="B133" s="84"/>
      <c r="C133" s="114">
        <v>90</v>
      </c>
      <c r="D133" s="133"/>
      <c r="E133" s="142"/>
      <c r="F133" s="162"/>
      <c r="G133" s="142"/>
      <c r="H133" s="142"/>
      <c r="I133" s="142"/>
      <c r="J133" s="139"/>
      <c r="K133" s="142"/>
      <c r="L133" s="162"/>
      <c r="M133" s="203"/>
    </row>
    <row r="134" s="212" customFormat="1" ht="14.1" customHeight="1">
      <c r="A134" s="47" t="s">
        <v>245</v>
      </c>
      <c r="B134" s="84"/>
      <c r="C134" s="114">
        <v>93.75</v>
      </c>
      <c r="D134" s="133"/>
      <c r="E134" s="142"/>
      <c r="F134" s="162"/>
      <c r="G134" s="142"/>
      <c r="H134" s="142"/>
      <c r="I134" s="142"/>
      <c r="J134" s="139"/>
      <c r="K134" s="142"/>
      <c r="L134" s="162"/>
      <c r="M134" s="203"/>
    </row>
    <row r="135" s="212" customFormat="1" ht="14.1" customHeight="1">
      <c r="A135" s="45" t="s">
        <v>246</v>
      </c>
      <c r="B135" s="84"/>
      <c r="C135" s="112">
        <v>105</v>
      </c>
      <c r="D135" s="133"/>
      <c r="E135" s="142"/>
      <c r="F135" s="162"/>
      <c r="G135" s="142"/>
      <c r="H135" s="142"/>
      <c r="I135" s="142"/>
      <c r="J135" s="139"/>
      <c r="K135" s="142"/>
      <c r="L135" s="162"/>
      <c r="M135" s="203"/>
    </row>
    <row r="136" s="212" customFormat="1" ht="14.1" customHeight="1">
      <c r="A136" s="48" t="s">
        <v>247</v>
      </c>
      <c r="B136" s="84"/>
      <c r="C136" s="120">
        <f>75*1.5</f>
        <v>112.5</v>
      </c>
      <c r="D136" s="133"/>
      <c r="E136" s="142"/>
      <c r="F136" s="162"/>
      <c r="G136" s="142"/>
      <c r="H136" s="142"/>
      <c r="I136" s="142"/>
      <c r="J136" s="139"/>
      <c r="K136" s="142"/>
      <c r="L136" s="162"/>
      <c r="M136" s="203"/>
    </row>
    <row r="137" s="212" customFormat="1" ht="14.1" customHeight="1">
      <c r="A137" s="48" t="s">
        <v>248</v>
      </c>
      <c r="B137" s="84"/>
      <c r="C137" s="120">
        <v>140.625</v>
      </c>
      <c r="D137" s="133"/>
      <c r="E137" s="142"/>
      <c r="F137" s="162"/>
      <c r="G137" s="142"/>
      <c r="H137" s="142"/>
      <c r="I137" s="142"/>
      <c r="J137" s="139"/>
      <c r="K137" s="142"/>
      <c r="L137" s="162"/>
      <c r="M137" s="203"/>
    </row>
    <row r="138" s="212" customFormat="1" ht="14.1" customHeight="1">
      <c r="A138" s="51" t="s">
        <v>249</v>
      </c>
      <c r="B138" s="85"/>
      <c r="C138" s="115">
        <v>150</v>
      </c>
      <c r="D138" s="134"/>
      <c r="E138" s="143"/>
      <c r="F138" s="163"/>
      <c r="G138" s="143"/>
      <c r="H138" s="143"/>
      <c r="I138" s="143"/>
      <c r="J138" s="185"/>
      <c r="K138" s="143"/>
      <c r="L138" s="163"/>
      <c r="M138" s="204"/>
    </row>
    <row r="139" ht="14.1" customHeight="1">
      <c r="A139" s="61" t="s">
        <v>250</v>
      </c>
      <c r="B139" s="99" t="s">
        <v>298</v>
      </c>
      <c r="C139" s="106">
        <v>100</v>
      </c>
      <c r="D139" s="131"/>
      <c r="E139" s="149"/>
      <c r="F139" s="166"/>
      <c r="G139" s="149"/>
      <c r="H139" s="149"/>
      <c r="I139" s="149"/>
      <c r="J139" s="140"/>
      <c r="K139" s="149"/>
      <c r="L139" s="166"/>
      <c r="M139" s="207"/>
    </row>
    <row r="140" ht="14.1" customHeight="1">
      <c r="A140" s="62" t="s">
        <v>251</v>
      </c>
      <c r="B140" s="93" t="s">
        <v>299</v>
      </c>
      <c r="C140" s="121" t="s">
        <v>308</v>
      </c>
      <c r="D140" s="132"/>
      <c r="E140" s="141"/>
      <c r="F140" s="164"/>
      <c r="G140" s="141"/>
      <c r="H140" s="141"/>
      <c r="I140" s="141"/>
      <c r="J140" s="138"/>
      <c r="K140" s="141"/>
      <c r="L140" s="159"/>
      <c r="M140" s="200"/>
    </row>
    <row r="141" ht="14.1" customHeight="1">
      <c r="A141" s="45" t="s">
        <v>252</v>
      </c>
      <c r="B141" s="94"/>
      <c r="C141" s="122" t="s">
        <v>309</v>
      </c>
      <c r="D141" s="133"/>
      <c r="E141" s="142"/>
      <c r="F141" s="162"/>
      <c r="G141" s="142"/>
      <c r="H141" s="142"/>
      <c r="I141" s="142"/>
      <c r="J141" s="139"/>
      <c r="K141" s="142"/>
      <c r="L141" s="160"/>
      <c r="M141" s="201"/>
    </row>
    <row r="142" ht="14.1" customHeight="1">
      <c r="A142" s="45" t="s">
        <v>253</v>
      </c>
      <c r="B142" s="94"/>
      <c r="C142" s="122" t="s">
        <v>310</v>
      </c>
      <c r="D142" s="133"/>
      <c r="E142" s="142"/>
      <c r="F142" s="162"/>
      <c r="G142" s="142"/>
      <c r="H142" s="142"/>
      <c r="I142" s="142"/>
      <c r="J142" s="139"/>
      <c r="K142" s="142"/>
      <c r="L142" s="160"/>
      <c r="M142" s="201"/>
    </row>
    <row r="143" ht="14.1" customHeight="1">
      <c r="A143" s="45" t="s">
        <v>254</v>
      </c>
      <c r="B143" s="94"/>
      <c r="C143" s="122" t="s">
        <v>311</v>
      </c>
      <c r="D143" s="133"/>
      <c r="E143" s="142"/>
      <c r="F143" s="162"/>
      <c r="G143" s="142"/>
      <c r="H143" s="142"/>
      <c r="I143" s="142"/>
      <c r="J143" s="139"/>
      <c r="K143" s="142"/>
      <c r="L143" s="160"/>
      <c r="M143" s="201"/>
    </row>
    <row r="144" ht="14.1" customHeight="1">
      <c r="A144" s="48" t="s">
        <v>255</v>
      </c>
      <c r="B144" s="95"/>
      <c r="C144" s="123">
        <v>1250</v>
      </c>
      <c r="D144" s="134"/>
      <c r="E144" s="143"/>
      <c r="F144" s="163"/>
      <c r="G144" s="143"/>
      <c r="H144" s="143"/>
      <c r="I144" s="143"/>
      <c r="J144" s="185"/>
      <c r="K144" s="143"/>
      <c r="L144" s="161"/>
      <c r="M144" s="202"/>
    </row>
    <row r="145" ht="14.1" customHeight="1">
      <c r="A145" s="62" t="s">
        <v>256</v>
      </c>
      <c r="B145" s="93" t="s">
        <v>300</v>
      </c>
      <c r="C145" s="121" t="s">
        <v>312</v>
      </c>
      <c r="D145" s="132"/>
      <c r="E145" s="141"/>
      <c r="F145" s="164"/>
      <c r="G145" s="141"/>
      <c r="H145" s="141"/>
      <c r="I145" s="141"/>
      <c r="J145" s="138"/>
      <c r="K145" s="141"/>
      <c r="L145" s="159"/>
      <c r="M145" s="200"/>
    </row>
    <row r="146" ht="14.1" customHeight="1">
      <c r="A146" s="45" t="s">
        <v>257</v>
      </c>
      <c r="B146" s="94"/>
      <c r="C146" s="122" t="s">
        <v>313</v>
      </c>
      <c r="D146" s="133"/>
      <c r="E146" s="142"/>
      <c r="F146" s="162"/>
      <c r="G146" s="142"/>
      <c r="H146" s="142"/>
      <c r="I146" s="142"/>
      <c r="J146" s="139"/>
      <c r="K146" s="142"/>
      <c r="L146" s="160"/>
      <c r="M146" s="201"/>
    </row>
    <row r="147" ht="14.1" customHeight="1">
      <c r="A147" s="45" t="s">
        <v>258</v>
      </c>
      <c r="B147" s="94"/>
      <c r="C147" s="122" t="s">
        <v>314</v>
      </c>
      <c r="D147" s="133"/>
      <c r="E147" s="142"/>
      <c r="F147" s="162"/>
      <c r="G147" s="142"/>
      <c r="H147" s="142"/>
      <c r="I147" s="142"/>
      <c r="J147" s="139"/>
      <c r="K147" s="142"/>
      <c r="L147" s="160"/>
      <c r="M147" s="201"/>
    </row>
    <row r="148" ht="14.1" customHeight="1">
      <c r="A148" s="45" t="s">
        <v>259</v>
      </c>
      <c r="B148" s="94"/>
      <c r="C148" s="122" t="s">
        <v>315</v>
      </c>
      <c r="D148" s="133"/>
      <c r="E148" s="142"/>
      <c r="F148" s="162"/>
      <c r="G148" s="142"/>
      <c r="H148" s="142"/>
      <c r="I148" s="142"/>
      <c r="J148" s="139"/>
      <c r="K148" s="142"/>
      <c r="L148" s="160"/>
      <c r="M148" s="201"/>
    </row>
    <row r="149" ht="14.1" customHeight="1">
      <c r="A149" s="48" t="s">
        <v>260</v>
      </c>
      <c r="B149" s="95"/>
      <c r="C149" s="123">
        <v>1250</v>
      </c>
      <c r="D149" s="134"/>
      <c r="E149" s="143"/>
      <c r="F149" s="163"/>
      <c r="G149" s="143"/>
      <c r="H149" s="143"/>
      <c r="I149" s="143"/>
      <c r="J149" s="185"/>
      <c r="K149" s="143"/>
      <c r="L149" s="161"/>
      <c r="M149" s="202"/>
    </row>
    <row r="150" ht="14.1" customHeight="1">
      <c r="A150" s="44" t="s">
        <v>261</v>
      </c>
      <c r="B150" s="93" t="s">
        <v>301</v>
      </c>
      <c r="C150" s="121" t="s">
        <v>316</v>
      </c>
      <c r="D150" s="132"/>
      <c r="E150" s="141"/>
      <c r="F150" s="164"/>
      <c r="G150" s="141"/>
      <c r="H150" s="141"/>
      <c r="I150" s="141"/>
      <c r="J150" s="138"/>
      <c r="K150" s="141"/>
      <c r="L150" s="159"/>
      <c r="M150" s="200"/>
    </row>
    <row r="151" ht="14.1" customHeight="1">
      <c r="A151" s="45" t="s">
        <v>262</v>
      </c>
      <c r="B151" s="94"/>
      <c r="C151" s="122" t="s">
        <v>317</v>
      </c>
      <c r="D151" s="133"/>
      <c r="E151" s="142"/>
      <c r="F151" s="162"/>
      <c r="G151" s="142"/>
      <c r="H151" s="142"/>
      <c r="I151" s="142"/>
      <c r="J151" s="139"/>
      <c r="K151" s="142"/>
      <c r="L151" s="160"/>
      <c r="M151" s="201"/>
    </row>
    <row r="152" ht="14.1" customHeight="1">
      <c r="A152" s="45" t="s">
        <v>263</v>
      </c>
      <c r="B152" s="94"/>
      <c r="C152" s="122" t="s">
        <v>318</v>
      </c>
      <c r="D152" s="133"/>
      <c r="E152" s="142"/>
      <c r="F152" s="162"/>
      <c r="G152" s="142"/>
      <c r="H152" s="142"/>
      <c r="I152" s="142"/>
      <c r="J152" s="139"/>
      <c r="K152" s="142"/>
      <c r="L152" s="160"/>
      <c r="M152" s="201"/>
    </row>
    <row r="153" ht="14.1" customHeight="1">
      <c r="A153" s="45" t="s">
        <v>264</v>
      </c>
      <c r="B153" s="96"/>
      <c r="C153" s="122" t="s">
        <v>315</v>
      </c>
      <c r="D153" s="133"/>
      <c r="E153" s="142"/>
      <c r="F153" s="162"/>
      <c r="G153" s="142"/>
      <c r="H153" s="142"/>
      <c r="I153" s="142"/>
      <c r="J153" s="139"/>
      <c r="K153" s="142"/>
      <c r="L153" s="160"/>
      <c r="M153" s="201"/>
    </row>
    <row r="154" ht="14.1" customHeight="1">
      <c r="A154" s="48" t="s">
        <v>265</v>
      </c>
      <c r="B154" s="95"/>
      <c r="C154" s="123">
        <v>1250</v>
      </c>
      <c r="D154" s="134"/>
      <c r="E154" s="143"/>
      <c r="F154" s="163"/>
      <c r="G154" s="143"/>
      <c r="H154" s="143"/>
      <c r="I154" s="143"/>
      <c r="J154" s="185"/>
      <c r="K154" s="143"/>
      <c r="L154" s="161"/>
      <c r="M154" s="202"/>
    </row>
    <row r="155" ht="13.5" customHeight="1">
      <c r="A155" s="63" t="s">
        <v>266</v>
      </c>
      <c r="B155" s="100" t="s">
        <v>302</v>
      </c>
      <c r="C155" s="107">
        <v>0</v>
      </c>
      <c r="D155" s="141"/>
      <c r="E155" s="141"/>
      <c r="F155" s="164"/>
      <c r="G155" s="141"/>
      <c r="H155" s="141"/>
      <c r="I155" s="141"/>
      <c r="J155" s="140"/>
      <c r="K155" s="141"/>
      <c r="L155" s="159"/>
      <c r="M155" s="200"/>
    </row>
    <row r="156" ht="14.1" customHeight="1">
      <c r="A156" s="64" t="s">
        <v>267</v>
      </c>
      <c r="B156" s="101"/>
      <c r="C156" s="108">
        <v>2</v>
      </c>
      <c r="D156" s="142"/>
      <c r="E156" s="142"/>
      <c r="F156" s="162"/>
      <c r="G156" s="142"/>
      <c r="H156" s="142"/>
      <c r="I156" s="142"/>
      <c r="J156" s="140"/>
      <c r="K156" s="142">
        <v>17547659718</v>
      </c>
      <c r="L156" s="160"/>
      <c r="M156" s="201"/>
    </row>
    <row r="157" ht="14.1" customHeight="1">
      <c r="A157" s="64" t="s">
        <v>268</v>
      </c>
      <c r="B157" s="101"/>
      <c r="C157" s="108">
        <v>4</v>
      </c>
      <c r="D157" s="142"/>
      <c r="E157" s="142"/>
      <c r="F157" s="162"/>
      <c r="G157" s="142"/>
      <c r="H157" s="142"/>
      <c r="I157" s="142"/>
      <c r="J157" s="140"/>
      <c r="K157" s="142"/>
      <c r="L157" s="160"/>
      <c r="M157" s="201"/>
    </row>
    <row r="158" ht="14.1" customHeight="1" thickBot="1">
      <c r="A158" s="65" t="s">
        <v>269</v>
      </c>
      <c r="B158" s="102"/>
      <c r="C158" s="124">
        <v>20</v>
      </c>
      <c r="D158" s="143"/>
      <c r="E158" s="143"/>
      <c r="F158" s="168"/>
      <c r="G158" s="143"/>
      <c r="H158" s="143"/>
      <c r="I158" s="143"/>
      <c r="J158" s="186"/>
      <c r="K158" s="143"/>
      <c r="L158" s="192"/>
      <c r="M158" s="209"/>
    </row>
    <row r="159" ht="14.1" customHeight="1" thickBot="1">
      <c r="A159" s="66"/>
      <c r="B159" s="103" t="s">
        <v>303</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304</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17547659718</v>
      </c>
      <c r="L160" s="193"/>
      <c r="M160" s="210"/>
    </row>
    <row r="161" ht="14.1" customHeight="1" thickBot="1">
      <c r="A161" s="67"/>
      <c r="B161" s="103" t="s">
        <v>305</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17547659718</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1"/>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82</v>
      </c>
      <c r="F2" s="24" t="s">
        <v>46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12</v>
      </c>
      <c r="D4" s="7" t="s">
        <v>16</v>
      </c>
      <c r="E4" s="7" t="s">
        <v>87</v>
      </c>
      <c r="F4" s="7" t="s">
        <v>32</v>
      </c>
      <c r="G4" s="7" t="s">
        <v>93</v>
      </c>
      <c r="H4" s="26" t="s">
        <v>54</v>
      </c>
      <c r="I4" s="27"/>
      <c r="J4" s="27"/>
      <c r="K4" s="29"/>
      <c r="L4" s="26" t="s">
        <v>57</v>
      </c>
      <c r="M4" s="27"/>
      <c r="N4" s="27"/>
      <c r="O4" s="29"/>
      <c r="P4" s="17" t="s">
        <v>101</v>
      </c>
      <c r="Q4" s="17" t="s">
        <v>102</v>
      </c>
      <c r="R4" s="17" t="s">
        <v>103</v>
      </c>
      <c r="S4" s="17" t="s">
        <v>104</v>
      </c>
      <c r="T4" s="17" t="s">
        <v>105</v>
      </c>
      <c r="U4" s="17" t="s">
        <v>106</v>
      </c>
      <c r="V4" s="3" t="s">
        <v>107</v>
      </c>
      <c r="W4" s="3" t="s">
        <v>73</v>
      </c>
      <c r="X4" s="3" t="s">
        <v>74</v>
      </c>
      <c r="Y4" s="3" t="s">
        <v>108</v>
      </c>
      <c r="Z4" s="3" t="s">
        <v>109</v>
      </c>
      <c r="AA4" s="3" t="s">
        <v>110</v>
      </c>
      <c r="AB4" s="3" t="s">
        <v>111</v>
      </c>
      <c r="AC4" s="3" t="s">
        <v>112</v>
      </c>
      <c r="XFD4"/>
    </row>
    <row r="5" ht="32.45" customHeight="1">
      <c r="A5" s="3"/>
      <c r="B5" s="3"/>
      <c r="C5" s="12"/>
      <c r="D5" s="8"/>
      <c r="E5" s="8"/>
      <c r="F5" s="8"/>
      <c r="G5" s="8"/>
      <c r="H5" s="10" t="s">
        <v>50</v>
      </c>
      <c r="I5" s="12" t="s">
        <v>98</v>
      </c>
      <c r="J5" s="12" t="s">
        <v>99</v>
      </c>
      <c r="K5" s="10" t="s">
        <v>56</v>
      </c>
      <c r="L5" s="10" t="s">
        <v>50</v>
      </c>
      <c r="M5" s="12" t="s">
        <v>98</v>
      </c>
      <c r="N5" s="12" t="s">
        <v>99</v>
      </c>
      <c r="O5" s="10" t="s">
        <v>56</v>
      </c>
      <c r="P5" s="30"/>
      <c r="Q5" s="30"/>
      <c r="R5" s="30"/>
      <c r="S5" s="30"/>
      <c r="T5" s="30"/>
      <c r="U5" s="30"/>
      <c r="V5" s="14"/>
      <c r="W5" s="14"/>
      <c r="X5" s="14"/>
      <c r="Y5" s="14"/>
      <c r="Z5" s="14"/>
      <c r="AA5" s="14"/>
      <c r="AB5" s="14"/>
      <c r="AC5" s="14"/>
      <c r="XFD5"/>
    </row>
    <row r="6">
      <c r="A6" s="23" t="s">
        <v>79</v>
      </c>
      <c r="B6" s="23" t="s">
        <v>10</v>
      </c>
      <c r="C6" s="23" t="s">
        <v>14</v>
      </c>
      <c r="D6" s="23" t="s">
        <v>83</v>
      </c>
      <c r="E6" s="23" t="s">
        <v>88</v>
      </c>
      <c r="F6" s="23" t="s">
        <v>89</v>
      </c>
      <c r="G6" s="23" t="s">
        <v>81</v>
      </c>
      <c r="H6" s="23" t="s">
        <v>96</v>
      </c>
      <c r="I6" s="28">
        <v>4614299041</v>
      </c>
      <c r="J6" s="23" t="s">
        <v>2</v>
      </c>
      <c r="K6" s="28">
        <v>0</v>
      </c>
      <c r="L6" s="23" t="s">
        <v>96</v>
      </c>
      <c r="M6" s="28">
        <v>4614299041</v>
      </c>
      <c r="N6" s="23" t="s">
        <v>2</v>
      </c>
      <c r="O6" s="28">
        <v>0</v>
      </c>
      <c r="P6" s="28">
        <v>4614299041</v>
      </c>
      <c r="Q6" s="28">
        <v>0</v>
      </c>
      <c r="R6" s="28">
        <v>0</v>
      </c>
      <c r="S6" s="31">
        <v>0</v>
      </c>
      <c r="T6" s="23" t="s">
        <v>81</v>
      </c>
      <c r="U6" s="23" t="s">
        <v>81</v>
      </c>
      <c r="V6" s="23" t="s">
        <v>81</v>
      </c>
      <c r="W6" s="31" t="s">
        <v>81</v>
      </c>
      <c r="X6" s="31">
        <v>1</v>
      </c>
      <c r="Y6" s="23" t="s">
        <v>81</v>
      </c>
      <c r="Z6" s="23" t="s">
        <v>81</v>
      </c>
      <c r="AA6" s="31" t="s">
        <v>81</v>
      </c>
      <c r="AB6" s="31" t="s">
        <v>81</v>
      </c>
      <c r="AC6" s="23" t="s">
        <v>81</v>
      </c>
    </row>
    <row r="7">
      <c r="A7" s="23" t="s">
        <v>79</v>
      </c>
      <c r="B7" s="23" t="s">
        <v>10</v>
      </c>
      <c r="C7" s="23" t="s">
        <v>14</v>
      </c>
      <c r="D7" s="23" t="s">
        <v>83</v>
      </c>
      <c r="E7" s="23" t="s">
        <v>88</v>
      </c>
      <c r="F7" s="23" t="s">
        <v>89</v>
      </c>
      <c r="G7" s="23" t="s">
        <v>81</v>
      </c>
      <c r="H7" s="23" t="s">
        <v>96</v>
      </c>
      <c r="I7" s="28">
        <v>7442417808</v>
      </c>
      <c r="J7" s="23" t="s">
        <v>2</v>
      </c>
      <c r="K7" s="28">
        <v>0</v>
      </c>
      <c r="L7" s="23" t="s">
        <v>96</v>
      </c>
      <c r="M7" s="28">
        <v>7442417808</v>
      </c>
      <c r="N7" s="23" t="s">
        <v>2</v>
      </c>
      <c r="O7" s="28">
        <v>0</v>
      </c>
      <c r="P7" s="28">
        <v>7442417808</v>
      </c>
      <c r="Q7" s="28">
        <v>0</v>
      </c>
      <c r="R7" s="28">
        <v>0</v>
      </c>
      <c r="S7" s="31">
        <v>0</v>
      </c>
      <c r="T7" s="23" t="s">
        <v>81</v>
      </c>
      <c r="U7" s="23" t="s">
        <v>81</v>
      </c>
      <c r="V7" s="23" t="s">
        <v>81</v>
      </c>
      <c r="W7" s="31" t="s">
        <v>81</v>
      </c>
      <c r="X7" s="31">
        <v>1</v>
      </c>
      <c r="Y7" s="23" t="s">
        <v>81</v>
      </c>
      <c r="Z7" s="23" t="s">
        <v>81</v>
      </c>
      <c r="AA7" s="31" t="s">
        <v>81</v>
      </c>
      <c r="AB7" s="31" t="s">
        <v>81</v>
      </c>
      <c r="AC7" s="23" t="s">
        <v>81</v>
      </c>
    </row>
    <row r="8">
      <c r="A8" s="23" t="s">
        <v>79</v>
      </c>
      <c r="B8" s="23" t="s">
        <v>10</v>
      </c>
      <c r="C8" s="23" t="s">
        <v>14</v>
      </c>
      <c r="D8" s="23" t="s">
        <v>83</v>
      </c>
      <c r="E8" s="23" t="s">
        <v>88</v>
      </c>
      <c r="F8" s="23" t="s">
        <v>89</v>
      </c>
      <c r="G8" s="23" t="s">
        <v>81</v>
      </c>
      <c r="H8" s="23" t="s">
        <v>96</v>
      </c>
      <c r="I8" s="28">
        <v>595393424</v>
      </c>
      <c r="J8" s="23" t="s">
        <v>2</v>
      </c>
      <c r="K8" s="28">
        <v>0</v>
      </c>
      <c r="L8" s="23" t="s">
        <v>96</v>
      </c>
      <c r="M8" s="28">
        <v>595393424</v>
      </c>
      <c r="N8" s="23" t="s">
        <v>2</v>
      </c>
      <c r="O8" s="28">
        <v>0</v>
      </c>
      <c r="P8" s="28">
        <v>595393424</v>
      </c>
      <c r="Q8" s="28">
        <v>0</v>
      </c>
      <c r="R8" s="28">
        <v>0</v>
      </c>
      <c r="S8" s="31">
        <v>0</v>
      </c>
      <c r="T8" s="23" t="s">
        <v>81</v>
      </c>
      <c r="U8" s="23" t="s">
        <v>81</v>
      </c>
      <c r="V8" s="23" t="s">
        <v>81</v>
      </c>
      <c r="W8" s="31" t="s">
        <v>81</v>
      </c>
      <c r="X8" s="31">
        <v>1</v>
      </c>
      <c r="Y8" s="23" t="s">
        <v>81</v>
      </c>
      <c r="Z8" s="23" t="s">
        <v>81</v>
      </c>
      <c r="AA8" s="31" t="s">
        <v>81</v>
      </c>
      <c r="AB8" s="31" t="s">
        <v>81</v>
      </c>
      <c r="AC8" s="23" t="s">
        <v>81</v>
      </c>
    </row>
    <row r="9">
      <c r="A9" s="23" t="s">
        <v>80</v>
      </c>
      <c r="B9" s="23" t="s">
        <v>11</v>
      </c>
      <c r="C9" s="23" t="s">
        <v>13</v>
      </c>
      <c r="D9" s="23" t="s">
        <v>84</v>
      </c>
      <c r="E9" s="23" t="s">
        <v>81</v>
      </c>
      <c r="F9" s="23" t="s">
        <v>90</v>
      </c>
      <c r="G9" s="23" t="s">
        <v>94</v>
      </c>
      <c r="H9" s="23" t="s">
        <v>97</v>
      </c>
      <c r="I9" s="28">
        <v>131001046</v>
      </c>
      <c r="J9" s="23" t="s">
        <v>100</v>
      </c>
      <c r="K9" s="28">
        <v>26200209.200000003</v>
      </c>
      <c r="L9" s="23" t="s">
        <v>97</v>
      </c>
      <c r="M9" s="28">
        <v>131001046</v>
      </c>
      <c r="N9" s="23" t="s">
        <v>100</v>
      </c>
      <c r="O9" s="28">
        <v>26200209.200000003</v>
      </c>
      <c r="P9" s="28">
        <v>130999790</v>
      </c>
      <c r="Q9" s="28">
        <v>1256</v>
      </c>
      <c r="R9" s="28">
        <v>0</v>
      </c>
      <c r="S9" s="31">
        <v>0</v>
      </c>
      <c r="T9" s="23" t="s">
        <v>81</v>
      </c>
      <c r="U9" s="23" t="s">
        <v>81</v>
      </c>
      <c r="V9" s="23" t="s">
        <v>81</v>
      </c>
      <c r="W9" s="31" t="s">
        <v>81</v>
      </c>
      <c r="X9" s="31">
        <v>1</v>
      </c>
      <c r="Y9" s="23" t="s">
        <v>81</v>
      </c>
      <c r="Z9" s="23" t="s">
        <v>81</v>
      </c>
      <c r="AA9" s="31" t="s">
        <v>81</v>
      </c>
      <c r="AB9" s="31" t="s">
        <v>81</v>
      </c>
      <c r="AC9" s="23" t="s">
        <v>113</v>
      </c>
    </row>
    <row r="10">
      <c r="A10" s="23" t="s">
        <v>80</v>
      </c>
      <c r="B10" s="23" t="s">
        <v>11</v>
      </c>
      <c r="C10" s="23" t="s">
        <v>13</v>
      </c>
      <c r="D10" s="23" t="s">
        <v>85</v>
      </c>
      <c r="E10" s="23" t="s">
        <v>81</v>
      </c>
      <c r="F10" s="23" t="s">
        <v>91</v>
      </c>
      <c r="G10" s="23" t="s">
        <v>95</v>
      </c>
      <c r="H10" s="23" t="s">
        <v>97</v>
      </c>
      <c r="I10" s="28">
        <v>452971</v>
      </c>
      <c r="J10" s="23" t="s">
        <v>100</v>
      </c>
      <c r="K10" s="28">
        <v>90594.20000000001</v>
      </c>
      <c r="L10" s="23" t="s">
        <v>97</v>
      </c>
      <c r="M10" s="28">
        <v>452971</v>
      </c>
      <c r="N10" s="23" t="s">
        <v>100</v>
      </c>
      <c r="O10" s="28">
        <v>90594.20000000001</v>
      </c>
      <c r="P10" s="28">
        <v>452971</v>
      </c>
      <c r="Q10" s="28">
        <v>0</v>
      </c>
      <c r="R10" s="28">
        <v>0</v>
      </c>
      <c r="S10" s="31">
        <v>0</v>
      </c>
      <c r="T10" s="23" t="s">
        <v>81</v>
      </c>
      <c r="U10" s="23" t="s">
        <v>81</v>
      </c>
      <c r="V10" s="23" t="s">
        <v>81</v>
      </c>
      <c r="W10" s="31" t="s">
        <v>81</v>
      </c>
      <c r="X10" s="31">
        <v>1</v>
      </c>
      <c r="Y10" s="23" t="s">
        <v>81</v>
      </c>
      <c r="Z10" s="23" t="s">
        <v>81</v>
      </c>
      <c r="AA10" s="31" t="s">
        <v>81</v>
      </c>
      <c r="AB10" s="31" t="s">
        <v>81</v>
      </c>
      <c r="AC10" s="23" t="s">
        <v>114</v>
      </c>
    </row>
    <row r="11">
      <c r="A11" s="23" t="s">
        <v>4</v>
      </c>
      <c r="B11" s="23" t="s">
        <v>81</v>
      </c>
      <c r="C11" s="23" t="s">
        <v>14</v>
      </c>
      <c r="D11" s="23" t="s">
        <v>86</v>
      </c>
      <c r="E11" s="23" t="s">
        <v>81</v>
      </c>
      <c r="F11" s="23" t="s">
        <v>92</v>
      </c>
      <c r="G11" s="23" t="s">
        <v>81</v>
      </c>
      <c r="H11" s="23" t="s">
        <v>97</v>
      </c>
      <c r="I11" s="28">
        <v>2754305994</v>
      </c>
      <c r="J11" s="23" t="s">
        <v>100</v>
      </c>
      <c r="K11" s="28">
        <v>550861198.800000072</v>
      </c>
      <c r="L11" s="23" t="s">
        <v>97</v>
      </c>
      <c r="M11" s="28">
        <v>2754305994</v>
      </c>
      <c r="N11" s="23" t="s">
        <v>100</v>
      </c>
      <c r="O11" s="28">
        <v>550861198.800000072</v>
      </c>
      <c r="P11" s="28">
        <v>2754305994</v>
      </c>
      <c r="Q11" s="28">
        <v>0</v>
      </c>
      <c r="R11" s="28">
        <v>0</v>
      </c>
      <c r="S11" s="31">
        <v>0</v>
      </c>
      <c r="T11" s="23" t="s">
        <v>81</v>
      </c>
      <c r="U11" s="23" t="s">
        <v>81</v>
      </c>
      <c r="V11" s="23" t="s">
        <v>81</v>
      </c>
      <c r="W11" s="31" t="s">
        <v>81</v>
      </c>
      <c r="X11" s="31">
        <v>1</v>
      </c>
      <c r="Y11" s="23" t="s">
        <v>81</v>
      </c>
      <c r="Z11" s="23" t="s">
        <v>81</v>
      </c>
      <c r="AA11" s="31" t="s">
        <v>81</v>
      </c>
      <c r="AB11" s="31" t="s">
        <v>81</v>
      </c>
      <c r="AC11" s="23" t="s">
        <v>81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4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15</v>
      </c>
      <c r="F2" s="1" t="s">
        <v>46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12</v>
      </c>
      <c r="D4" s="7" t="s">
        <v>16</v>
      </c>
      <c r="E4" s="7" t="s">
        <v>32</v>
      </c>
      <c r="F4" s="2" t="s">
        <v>47</v>
      </c>
      <c r="G4" s="7" t="s">
        <v>50</v>
      </c>
      <c r="H4" s="9" t="s">
        <v>54</v>
      </c>
      <c r="I4" s="9"/>
      <c r="J4" s="9" t="s">
        <v>57</v>
      </c>
      <c r="K4" s="9"/>
      <c r="L4" s="9" t="s">
        <v>58</v>
      </c>
      <c r="M4" s="10" t="s">
        <v>61</v>
      </c>
      <c r="N4" s="3" t="s">
        <v>62</v>
      </c>
      <c r="O4" s="3" t="s">
        <v>63</v>
      </c>
      <c r="P4" s="3" t="s">
        <v>64</v>
      </c>
      <c r="Q4" s="3" t="s">
        <v>66</v>
      </c>
      <c r="R4" s="17" t="s">
        <v>67</v>
      </c>
      <c r="S4" s="17" t="s">
        <v>68</v>
      </c>
      <c r="T4" s="2" t="s">
        <v>69</v>
      </c>
      <c r="U4" s="9" t="s">
        <v>72</v>
      </c>
      <c r="V4" s="10" t="s">
        <v>73</v>
      </c>
      <c r="W4" s="10" t="s">
        <v>74</v>
      </c>
      <c r="X4" s="10" t="s">
        <v>75</v>
      </c>
      <c r="Y4" s="10" t="s">
        <v>76</v>
      </c>
    </row>
    <row r="5" customFormat="1" ht="22.5">
      <c r="A5" s="3"/>
      <c r="B5" s="3"/>
      <c r="C5" s="3"/>
      <c r="D5" s="8"/>
      <c r="E5" s="8"/>
      <c r="F5" s="8"/>
      <c r="G5" s="8"/>
      <c r="H5" s="10" t="s">
        <v>55</v>
      </c>
      <c r="I5" s="10" t="s">
        <v>56</v>
      </c>
      <c r="J5" s="10" t="s">
        <v>55</v>
      </c>
      <c r="K5" s="10" t="s">
        <v>56</v>
      </c>
      <c r="L5" s="12"/>
      <c r="M5" s="13"/>
      <c r="N5" s="14"/>
      <c r="O5" s="14"/>
      <c r="P5" s="14"/>
      <c r="Q5" s="14"/>
      <c r="R5" s="18"/>
      <c r="S5" s="18"/>
      <c r="T5" s="3"/>
      <c r="U5" s="12"/>
      <c r="V5" s="13"/>
      <c r="W5" s="13"/>
      <c r="X5" s="13"/>
      <c r="Y5" s="13"/>
    </row>
    <row r="6">
      <c r="A6" s="4" t="s">
        <v>4</v>
      </c>
      <c r="B6" s="4" t="s">
        <v>9</v>
      </c>
      <c r="C6" s="4" t="s">
        <v>13</v>
      </c>
      <c r="D6" s="4" t="s">
        <v>17</v>
      </c>
      <c r="E6" s="4" t="s">
        <v>33</v>
      </c>
      <c r="F6" s="4" t="s">
        <v>9</v>
      </c>
      <c r="G6" s="4" t="s">
        <v>51</v>
      </c>
      <c r="H6" s="11">
        <v>0</v>
      </c>
      <c r="I6" s="11">
        <v>0</v>
      </c>
      <c r="J6" s="11">
        <v>0</v>
      </c>
      <c r="K6" s="11">
        <v>0</v>
      </c>
      <c r="L6" s="4" t="s">
        <v>9</v>
      </c>
      <c r="M6" s="11">
        <v>0</v>
      </c>
      <c r="N6" s="15" t="s">
        <v>9</v>
      </c>
      <c r="O6" s="15" t="s">
        <v>9</v>
      </c>
      <c r="P6" s="4" t="s">
        <v>9</v>
      </c>
      <c r="Q6" s="16">
        <v>0</v>
      </c>
      <c r="R6" s="19">
        <v>0</v>
      </c>
      <c r="S6" s="16">
        <v>0</v>
      </c>
      <c r="T6" s="4" t="s">
        <v>70</v>
      </c>
      <c r="U6" s="11">
        <v>0</v>
      </c>
      <c r="V6" s="16" t="s">
        <v>9</v>
      </c>
      <c r="W6" s="16">
        <v>1</v>
      </c>
      <c r="X6" s="16">
        <v>1</v>
      </c>
      <c r="Y6" s="4" t="s">
        <v>9</v>
      </c>
    </row>
    <row r="7">
      <c r="A7" s="4" t="s">
        <v>4</v>
      </c>
      <c r="B7" s="4" t="s">
        <v>9</v>
      </c>
      <c r="C7" s="4" t="s">
        <v>13</v>
      </c>
      <c r="D7" s="4" t="s">
        <v>18</v>
      </c>
      <c r="E7" s="4" t="s">
        <v>34</v>
      </c>
      <c r="F7" s="4" t="s">
        <v>9</v>
      </c>
      <c r="G7" s="4" t="s">
        <v>51</v>
      </c>
      <c r="H7" s="11">
        <v>0</v>
      </c>
      <c r="I7" s="11">
        <v>0</v>
      </c>
      <c r="J7" s="11">
        <v>0</v>
      </c>
      <c r="K7" s="11">
        <v>0</v>
      </c>
      <c r="L7" s="4" t="s">
        <v>9</v>
      </c>
      <c r="M7" s="11">
        <v>0</v>
      </c>
      <c r="N7" s="15" t="s">
        <v>9</v>
      </c>
      <c r="O7" s="15" t="s">
        <v>9</v>
      </c>
      <c r="P7" s="4" t="s">
        <v>9</v>
      </c>
      <c r="Q7" s="16">
        <v>0</v>
      </c>
      <c r="R7" s="19">
        <v>0</v>
      </c>
      <c r="S7" s="16">
        <v>0</v>
      </c>
      <c r="T7" s="4" t="s">
        <v>70</v>
      </c>
      <c r="U7" s="11">
        <v>0</v>
      </c>
      <c r="V7" s="16" t="s">
        <v>9</v>
      </c>
      <c r="W7" s="16">
        <v>1</v>
      </c>
      <c r="X7" s="16">
        <v>1</v>
      </c>
      <c r="Y7" s="4" t="s">
        <v>9</v>
      </c>
    </row>
    <row r="8">
      <c r="A8" s="4" t="s">
        <v>4</v>
      </c>
      <c r="B8" s="4" t="s">
        <v>9</v>
      </c>
      <c r="C8" s="4" t="s">
        <v>13</v>
      </c>
      <c r="D8" s="4" t="s">
        <v>19</v>
      </c>
      <c r="E8" s="4" t="s">
        <v>35</v>
      </c>
      <c r="F8" s="4" t="s">
        <v>9</v>
      </c>
      <c r="G8" s="4" t="s">
        <v>51</v>
      </c>
      <c r="H8" s="11">
        <v>0</v>
      </c>
      <c r="I8" s="11">
        <v>0</v>
      </c>
      <c r="J8" s="11">
        <v>0</v>
      </c>
      <c r="K8" s="11">
        <v>0</v>
      </c>
      <c r="L8" s="4" t="s">
        <v>9</v>
      </c>
      <c r="M8" s="11">
        <v>0</v>
      </c>
      <c r="N8" s="15" t="s">
        <v>9</v>
      </c>
      <c r="O8" s="15" t="s">
        <v>9</v>
      </c>
      <c r="P8" s="4" t="s">
        <v>9</v>
      </c>
      <c r="Q8" s="16">
        <v>0</v>
      </c>
      <c r="R8" s="19">
        <v>0</v>
      </c>
      <c r="S8" s="16">
        <v>0</v>
      </c>
      <c r="T8" s="4" t="s">
        <v>70</v>
      </c>
      <c r="U8" s="11">
        <v>0</v>
      </c>
      <c r="V8" s="16" t="s">
        <v>9</v>
      </c>
      <c r="W8" s="16">
        <v>1</v>
      </c>
      <c r="X8" s="16">
        <v>1</v>
      </c>
      <c r="Y8" s="4" t="s">
        <v>9</v>
      </c>
    </row>
    <row r="9">
      <c r="A9" s="4" t="s">
        <v>4</v>
      </c>
      <c r="B9" s="4" t="s">
        <v>9</v>
      </c>
      <c r="C9" s="4" t="s">
        <v>13</v>
      </c>
      <c r="D9" s="4" t="s">
        <v>20</v>
      </c>
      <c r="E9" s="4" t="s">
        <v>36</v>
      </c>
      <c r="F9" s="4" t="s">
        <v>9</v>
      </c>
      <c r="G9" s="4" t="s">
        <v>51</v>
      </c>
      <c r="H9" s="11">
        <v>0</v>
      </c>
      <c r="I9" s="11">
        <v>0</v>
      </c>
      <c r="J9" s="11">
        <v>0</v>
      </c>
      <c r="K9" s="11">
        <v>0</v>
      </c>
      <c r="L9" s="4" t="s">
        <v>9</v>
      </c>
      <c r="M9" s="11">
        <v>0</v>
      </c>
      <c r="N9" s="15" t="s">
        <v>9</v>
      </c>
      <c r="O9" s="15" t="s">
        <v>9</v>
      </c>
      <c r="P9" s="4" t="s">
        <v>9</v>
      </c>
      <c r="Q9" s="16">
        <v>0</v>
      </c>
      <c r="R9" s="19">
        <v>0</v>
      </c>
      <c r="S9" s="16">
        <v>0</v>
      </c>
      <c r="T9" s="4" t="s">
        <v>70</v>
      </c>
      <c r="U9" s="11">
        <v>0</v>
      </c>
      <c r="V9" s="16" t="s">
        <v>9</v>
      </c>
      <c r="W9" s="16">
        <v>1</v>
      </c>
      <c r="X9" s="16">
        <v>1</v>
      </c>
      <c r="Y9" s="4" t="s">
        <v>9</v>
      </c>
    </row>
    <row r="10">
      <c r="A10" s="4" t="s">
        <v>4</v>
      </c>
      <c r="B10" s="4" t="s">
        <v>9</v>
      </c>
      <c r="C10" s="4" t="s">
        <v>13</v>
      </c>
      <c r="D10" s="4" t="s">
        <v>21</v>
      </c>
      <c r="E10" s="4" t="s">
        <v>37</v>
      </c>
      <c r="F10" s="4" t="s">
        <v>9</v>
      </c>
      <c r="G10" s="4" t="s">
        <v>51</v>
      </c>
      <c r="H10" s="11">
        <v>0</v>
      </c>
      <c r="I10" s="11">
        <v>0</v>
      </c>
      <c r="J10" s="11">
        <v>0</v>
      </c>
      <c r="K10" s="11">
        <v>0</v>
      </c>
      <c r="L10" s="4" t="s">
        <v>9</v>
      </c>
      <c r="M10" s="11">
        <v>0</v>
      </c>
      <c r="N10" s="15" t="s">
        <v>9</v>
      </c>
      <c r="O10" s="15" t="s">
        <v>9</v>
      </c>
      <c r="P10" s="4" t="s">
        <v>9</v>
      </c>
      <c r="Q10" s="16">
        <v>0</v>
      </c>
      <c r="R10" s="19">
        <v>0</v>
      </c>
      <c r="S10" s="16">
        <v>0</v>
      </c>
      <c r="T10" s="4" t="s">
        <v>70</v>
      </c>
      <c r="U10" s="11">
        <v>0</v>
      </c>
      <c r="V10" s="16" t="s">
        <v>9</v>
      </c>
      <c r="W10" s="16">
        <v>1</v>
      </c>
      <c r="X10" s="16">
        <v>1</v>
      </c>
      <c r="Y10" s="4" t="s">
        <v>9</v>
      </c>
    </row>
    <row r="11">
      <c r="A11" s="4" t="s">
        <v>4</v>
      </c>
      <c r="B11" s="4" t="s">
        <v>9</v>
      </c>
      <c r="C11" s="4" t="s">
        <v>13</v>
      </c>
      <c r="D11" s="4" t="s">
        <v>22</v>
      </c>
      <c r="E11" s="4" t="s">
        <v>38</v>
      </c>
      <c r="F11" s="4" t="s">
        <v>9</v>
      </c>
      <c r="G11" s="4" t="s">
        <v>51</v>
      </c>
      <c r="H11" s="11">
        <v>0</v>
      </c>
      <c r="I11" s="11">
        <v>0</v>
      </c>
      <c r="J11" s="11">
        <v>0</v>
      </c>
      <c r="K11" s="11">
        <v>0</v>
      </c>
      <c r="L11" s="4" t="s">
        <v>9</v>
      </c>
      <c r="M11" s="11">
        <v>0</v>
      </c>
      <c r="N11" s="15" t="s">
        <v>9</v>
      </c>
      <c r="O11" s="15" t="s">
        <v>9</v>
      </c>
      <c r="P11" s="4" t="s">
        <v>9</v>
      </c>
      <c r="Q11" s="16">
        <v>0</v>
      </c>
      <c r="R11" s="19">
        <v>0</v>
      </c>
      <c r="S11" s="16">
        <v>0</v>
      </c>
      <c r="T11" s="4" t="s">
        <v>70</v>
      </c>
      <c r="U11" s="11">
        <v>0</v>
      </c>
      <c r="V11" s="16" t="s">
        <v>9</v>
      </c>
      <c r="W11" s="16">
        <v>1</v>
      </c>
      <c r="X11" s="16">
        <v>1</v>
      </c>
      <c r="Y11" s="4" t="s">
        <v>9</v>
      </c>
    </row>
    <row r="12">
      <c r="A12" s="4" t="s">
        <v>4</v>
      </c>
      <c r="B12" s="4" t="s">
        <v>9</v>
      </c>
      <c r="C12" s="4" t="s">
        <v>13</v>
      </c>
      <c r="D12" s="4" t="s">
        <v>23</v>
      </c>
      <c r="E12" s="4" t="s">
        <v>39</v>
      </c>
      <c r="F12" s="4" t="s">
        <v>9</v>
      </c>
      <c r="G12" s="4" t="s">
        <v>51</v>
      </c>
      <c r="H12" s="11">
        <v>0</v>
      </c>
      <c r="I12" s="11">
        <v>0</v>
      </c>
      <c r="J12" s="11">
        <v>0</v>
      </c>
      <c r="K12" s="11">
        <v>0</v>
      </c>
      <c r="L12" s="4" t="s">
        <v>9</v>
      </c>
      <c r="M12" s="11">
        <v>0</v>
      </c>
      <c r="N12" s="15" t="s">
        <v>9</v>
      </c>
      <c r="O12" s="15" t="s">
        <v>9</v>
      </c>
      <c r="P12" s="4" t="s">
        <v>9</v>
      </c>
      <c r="Q12" s="16">
        <v>0</v>
      </c>
      <c r="R12" s="19">
        <v>0</v>
      </c>
      <c r="S12" s="16">
        <v>0</v>
      </c>
      <c r="T12" s="4" t="s">
        <v>70</v>
      </c>
      <c r="U12" s="11">
        <v>0</v>
      </c>
      <c r="V12" s="16" t="s">
        <v>9</v>
      </c>
      <c r="W12" s="16">
        <v>1</v>
      </c>
      <c r="X12" s="16">
        <v>1</v>
      </c>
      <c r="Y12" s="4" t="s">
        <v>9</v>
      </c>
    </row>
    <row r="13">
      <c r="A13" s="4" t="s">
        <v>4</v>
      </c>
      <c r="B13" s="4" t="s">
        <v>9</v>
      </c>
      <c r="C13" s="4" t="s">
        <v>13</v>
      </c>
      <c r="D13" s="4" t="s">
        <v>24</v>
      </c>
      <c r="E13" s="4" t="s">
        <v>40</v>
      </c>
      <c r="F13" s="4" t="s">
        <v>9</v>
      </c>
      <c r="G13" s="4" t="s">
        <v>51</v>
      </c>
      <c r="H13" s="11">
        <v>0</v>
      </c>
      <c r="I13" s="11">
        <v>0</v>
      </c>
      <c r="J13" s="11">
        <v>0</v>
      </c>
      <c r="K13" s="11">
        <v>0</v>
      </c>
      <c r="L13" s="4" t="s">
        <v>9</v>
      </c>
      <c r="M13" s="11">
        <v>0</v>
      </c>
      <c r="N13" s="15" t="s">
        <v>9</v>
      </c>
      <c r="O13" s="15" t="s">
        <v>9</v>
      </c>
      <c r="P13" s="4" t="s">
        <v>9</v>
      </c>
      <c r="Q13" s="16">
        <v>0</v>
      </c>
      <c r="R13" s="19">
        <v>0</v>
      </c>
      <c r="S13" s="16">
        <v>0</v>
      </c>
      <c r="T13" s="4" t="s">
        <v>70</v>
      </c>
      <c r="U13" s="11">
        <v>0</v>
      </c>
      <c r="V13" s="16" t="s">
        <v>9</v>
      </c>
      <c r="W13" s="16">
        <v>1</v>
      </c>
      <c r="X13" s="16">
        <v>1</v>
      </c>
      <c r="Y13" s="4" t="s">
        <v>9</v>
      </c>
    </row>
    <row r="14">
      <c r="A14" s="4" t="s">
        <v>4</v>
      </c>
      <c r="B14" s="4" t="s">
        <v>9</v>
      </c>
      <c r="C14" s="4" t="s">
        <v>14</v>
      </c>
      <c r="D14" s="4" t="s">
        <v>25</v>
      </c>
      <c r="E14" s="4" t="s">
        <v>41</v>
      </c>
      <c r="F14" s="4" t="s">
        <v>9</v>
      </c>
      <c r="G14" s="4" t="s">
        <v>51</v>
      </c>
      <c r="H14" s="11">
        <v>0</v>
      </c>
      <c r="I14" s="11">
        <v>0</v>
      </c>
      <c r="J14" s="11">
        <v>0</v>
      </c>
      <c r="K14" s="11">
        <v>0</v>
      </c>
      <c r="L14" s="4" t="s">
        <v>9</v>
      </c>
      <c r="M14" s="11">
        <v>0</v>
      </c>
      <c r="N14" s="15" t="s">
        <v>9</v>
      </c>
      <c r="O14" s="15" t="s">
        <v>9</v>
      </c>
      <c r="P14" s="4" t="s">
        <v>9</v>
      </c>
      <c r="Q14" s="16">
        <v>0</v>
      </c>
      <c r="R14" s="19">
        <v>0</v>
      </c>
      <c r="S14" s="16">
        <v>0</v>
      </c>
      <c r="T14" s="4" t="s">
        <v>70</v>
      </c>
      <c r="U14" s="11">
        <v>0</v>
      </c>
      <c r="V14" s="16" t="s">
        <v>9</v>
      </c>
      <c r="W14" s="16">
        <v>1</v>
      </c>
      <c r="X14" s="16">
        <v>1</v>
      </c>
      <c r="Y14" s="4" t="s">
        <v>9</v>
      </c>
    </row>
    <row r="15">
      <c r="A15" s="4" t="s">
        <v>4</v>
      </c>
      <c r="B15" s="4" t="s">
        <v>9</v>
      </c>
      <c r="C15" s="4" t="s">
        <v>14</v>
      </c>
      <c r="D15" s="4" t="s">
        <v>26</v>
      </c>
      <c r="E15" s="4" t="s">
        <v>42</v>
      </c>
      <c r="F15" s="4" t="s">
        <v>9</v>
      </c>
      <c r="G15" s="4" t="s">
        <v>51</v>
      </c>
      <c r="H15" s="11">
        <v>0</v>
      </c>
      <c r="I15" s="11">
        <v>0</v>
      </c>
      <c r="J15" s="11">
        <v>0</v>
      </c>
      <c r="K15" s="11">
        <v>0</v>
      </c>
      <c r="L15" s="4" t="s">
        <v>9</v>
      </c>
      <c r="M15" s="11">
        <v>0</v>
      </c>
      <c r="N15" s="15" t="s">
        <v>9</v>
      </c>
      <c r="O15" s="15" t="s">
        <v>9</v>
      </c>
      <c r="P15" s="4" t="s">
        <v>9</v>
      </c>
      <c r="Q15" s="16">
        <v>0</v>
      </c>
      <c r="R15" s="19">
        <v>0</v>
      </c>
      <c r="S15" s="16">
        <v>0</v>
      </c>
      <c r="T15" s="4" t="s">
        <v>70</v>
      </c>
      <c r="U15" s="11">
        <v>0</v>
      </c>
      <c r="V15" s="16" t="s">
        <v>9</v>
      </c>
      <c r="W15" s="16">
        <v>1</v>
      </c>
      <c r="X15" s="16">
        <v>1</v>
      </c>
      <c r="Y15" s="4" t="s">
        <v>9</v>
      </c>
    </row>
    <row r="16">
      <c r="A16" s="4" t="s">
        <v>4</v>
      </c>
      <c r="B16" s="4" t="s">
        <v>10</v>
      </c>
      <c r="C16" s="4" t="s">
        <v>14</v>
      </c>
      <c r="D16" s="4" t="s">
        <v>27</v>
      </c>
      <c r="E16" s="4" t="s">
        <v>43</v>
      </c>
      <c r="F16" s="4" t="s">
        <v>48</v>
      </c>
      <c r="G16" s="4" t="s">
        <v>52</v>
      </c>
      <c r="H16" s="11">
        <v>0</v>
      </c>
      <c r="I16" s="11">
        <v>28007063.98</v>
      </c>
      <c r="J16" s="11">
        <v>0</v>
      </c>
      <c r="K16" s="11">
        <v>28007063.98</v>
      </c>
      <c r="L16" s="4" t="s">
        <v>59</v>
      </c>
      <c r="M16" s="11">
        <v>1400353199</v>
      </c>
      <c r="N16" s="15" t="s">
        <v>9</v>
      </c>
      <c r="O16" s="15" t="s">
        <v>9</v>
      </c>
      <c r="P16" s="4" t="s">
        <v>9</v>
      </c>
      <c r="Q16" s="16">
        <v>0</v>
      </c>
      <c r="R16" s="19">
        <v>0</v>
      </c>
      <c r="S16" s="16">
        <v>0</v>
      </c>
      <c r="T16" s="4" t="s">
        <v>70</v>
      </c>
      <c r="U16" s="11">
        <v>1400353199</v>
      </c>
      <c r="V16" s="16" t="s">
        <v>9</v>
      </c>
      <c r="W16" s="16">
        <v>1</v>
      </c>
      <c r="X16" s="16">
        <v>1</v>
      </c>
      <c r="Y16" s="4" t="s">
        <v>77</v>
      </c>
    </row>
    <row r="17">
      <c r="A17" s="4" t="s">
        <v>5</v>
      </c>
      <c r="B17" s="4" t="s">
        <v>9</v>
      </c>
      <c r="C17" s="4" t="s">
        <v>14</v>
      </c>
      <c r="D17" s="4" t="s">
        <v>28</v>
      </c>
      <c r="E17" s="4" t="s">
        <v>44</v>
      </c>
      <c r="F17" s="4" t="s">
        <v>9</v>
      </c>
      <c r="G17" s="4" t="s">
        <v>52</v>
      </c>
      <c r="H17" s="11">
        <v>10301928</v>
      </c>
      <c r="I17" s="11">
        <v>10301928</v>
      </c>
      <c r="J17" s="11">
        <v>10301928</v>
      </c>
      <c r="K17" s="11">
        <v>10301928</v>
      </c>
      <c r="L17" s="4" t="s">
        <v>60</v>
      </c>
      <c r="M17" s="11">
        <v>10301928</v>
      </c>
      <c r="N17" s="15">
        <v>45708</v>
      </c>
      <c r="O17" s="15">
        <v>45797</v>
      </c>
      <c r="P17" s="4" t="s">
        <v>65</v>
      </c>
      <c r="Q17" s="16">
        <v>0</v>
      </c>
      <c r="R17" s="19">
        <v>0</v>
      </c>
      <c r="S17" s="16">
        <v>0.136986301369863</v>
      </c>
      <c r="T17" s="4" t="s">
        <v>71</v>
      </c>
      <c r="U17" s="11">
        <v>0</v>
      </c>
      <c r="V17" s="16" t="s">
        <v>9</v>
      </c>
      <c r="W17" s="16">
        <v>1</v>
      </c>
      <c r="X17" s="16">
        <v>1</v>
      </c>
      <c r="Y17" s="4" t="s">
        <v>9</v>
      </c>
    </row>
    <row r="18">
      <c r="A18" s="4" t="s">
        <v>5</v>
      </c>
      <c r="B18" s="4" t="s">
        <v>9</v>
      </c>
      <c r="C18" s="4" t="s">
        <v>14</v>
      </c>
      <c r="D18" s="4" t="s">
        <v>28</v>
      </c>
      <c r="E18" s="4" t="s">
        <v>44</v>
      </c>
      <c r="F18" s="4" t="s">
        <v>9</v>
      </c>
      <c r="G18" s="4" t="s">
        <v>52</v>
      </c>
      <c r="H18" s="11">
        <v>813852312</v>
      </c>
      <c r="I18" s="11">
        <v>813852312</v>
      </c>
      <c r="J18" s="11">
        <v>813852312</v>
      </c>
      <c r="K18" s="11">
        <v>813852312</v>
      </c>
      <c r="L18" s="4" t="s">
        <v>60</v>
      </c>
      <c r="M18" s="11">
        <v>813852312</v>
      </c>
      <c r="N18" s="15">
        <v>45708</v>
      </c>
      <c r="O18" s="15">
        <v>45797</v>
      </c>
      <c r="P18" s="4" t="s">
        <v>65</v>
      </c>
      <c r="Q18" s="16">
        <v>0</v>
      </c>
      <c r="R18" s="19">
        <v>0</v>
      </c>
      <c r="S18" s="16">
        <v>0.136986301369863</v>
      </c>
      <c r="T18" s="4" t="s">
        <v>71</v>
      </c>
      <c r="U18" s="11">
        <v>0</v>
      </c>
      <c r="V18" s="16" t="s">
        <v>9</v>
      </c>
      <c r="W18" s="16">
        <v>1</v>
      </c>
      <c r="X18" s="16">
        <v>1</v>
      </c>
      <c r="Y18" s="4" t="s">
        <v>9</v>
      </c>
    </row>
    <row r="19">
      <c r="A19" s="4" t="s">
        <v>5</v>
      </c>
      <c r="B19" s="4" t="s">
        <v>9</v>
      </c>
      <c r="C19" s="4" t="s">
        <v>14</v>
      </c>
      <c r="D19" s="4" t="s">
        <v>28</v>
      </c>
      <c r="E19" s="4" t="s">
        <v>44</v>
      </c>
      <c r="F19" s="4" t="s">
        <v>9</v>
      </c>
      <c r="G19" s="4" t="s">
        <v>52</v>
      </c>
      <c r="H19" s="11">
        <v>82415423</v>
      </c>
      <c r="I19" s="11">
        <v>82415423</v>
      </c>
      <c r="J19" s="11">
        <v>82415423</v>
      </c>
      <c r="K19" s="11">
        <v>82415423</v>
      </c>
      <c r="L19" s="4" t="s">
        <v>60</v>
      </c>
      <c r="M19" s="11">
        <v>82415423</v>
      </c>
      <c r="N19" s="15">
        <v>45734</v>
      </c>
      <c r="O19" s="15">
        <v>45797</v>
      </c>
      <c r="P19" s="4" t="s">
        <v>65</v>
      </c>
      <c r="Q19" s="16">
        <v>0</v>
      </c>
      <c r="R19" s="19">
        <v>0</v>
      </c>
      <c r="S19" s="16">
        <v>0.136986301369863</v>
      </c>
      <c r="T19" s="4" t="s">
        <v>71</v>
      </c>
      <c r="U19" s="11">
        <v>0</v>
      </c>
      <c r="V19" s="16" t="s">
        <v>9</v>
      </c>
      <c r="W19" s="16">
        <v>1</v>
      </c>
      <c r="X19" s="16">
        <v>1</v>
      </c>
      <c r="Y19" s="4" t="s">
        <v>9</v>
      </c>
    </row>
    <row r="20">
      <c r="A20" s="4" t="s">
        <v>5</v>
      </c>
      <c r="B20" s="4" t="s">
        <v>9</v>
      </c>
      <c r="C20" s="4" t="s">
        <v>14</v>
      </c>
      <c r="D20" s="4" t="s">
        <v>28</v>
      </c>
      <c r="E20" s="4" t="s">
        <v>44</v>
      </c>
      <c r="F20" s="4" t="s">
        <v>9</v>
      </c>
      <c r="G20" s="4" t="s">
        <v>52</v>
      </c>
      <c r="H20" s="11">
        <v>15318966935</v>
      </c>
      <c r="I20" s="11">
        <v>15318966935</v>
      </c>
      <c r="J20" s="11">
        <v>15318966935</v>
      </c>
      <c r="K20" s="11">
        <v>15318966935</v>
      </c>
      <c r="L20" s="4" t="s">
        <v>60</v>
      </c>
      <c r="M20" s="11">
        <v>15318966935</v>
      </c>
      <c r="N20" s="15">
        <v>45734</v>
      </c>
      <c r="O20" s="15">
        <v>45797</v>
      </c>
      <c r="P20" s="4" t="s">
        <v>65</v>
      </c>
      <c r="Q20" s="16">
        <v>0</v>
      </c>
      <c r="R20" s="19">
        <v>0</v>
      </c>
      <c r="S20" s="16">
        <v>0.136986301369863</v>
      </c>
      <c r="T20" s="4" t="s">
        <v>71</v>
      </c>
      <c r="U20" s="11">
        <v>0</v>
      </c>
      <c r="V20" s="16" t="s">
        <v>9</v>
      </c>
      <c r="W20" s="16">
        <v>1</v>
      </c>
      <c r="X20" s="16">
        <v>1</v>
      </c>
      <c r="Y20" s="4" t="s">
        <v>9</v>
      </c>
    </row>
    <row r="21">
      <c r="A21" s="4" t="s">
        <v>5</v>
      </c>
      <c r="B21" s="4" t="s">
        <v>9</v>
      </c>
      <c r="C21" s="4" t="s">
        <v>14</v>
      </c>
      <c r="D21" s="4" t="s">
        <v>28</v>
      </c>
      <c r="E21" s="4" t="s">
        <v>44</v>
      </c>
      <c r="F21" s="4" t="s">
        <v>9</v>
      </c>
      <c r="G21" s="4" t="s">
        <v>52</v>
      </c>
      <c r="H21" s="11">
        <v>41207711</v>
      </c>
      <c r="I21" s="11">
        <v>41207711</v>
      </c>
      <c r="J21" s="11">
        <v>41207711</v>
      </c>
      <c r="K21" s="11">
        <v>41207711</v>
      </c>
      <c r="L21" s="4" t="s">
        <v>60</v>
      </c>
      <c r="M21" s="11">
        <v>41207711</v>
      </c>
      <c r="N21" s="15">
        <v>45736</v>
      </c>
      <c r="O21" s="15">
        <v>45797</v>
      </c>
      <c r="P21" s="4" t="s">
        <v>65</v>
      </c>
      <c r="Q21" s="16">
        <v>0</v>
      </c>
      <c r="R21" s="19">
        <v>0</v>
      </c>
      <c r="S21" s="16">
        <v>0.136986301369863</v>
      </c>
      <c r="T21" s="4" t="s">
        <v>71</v>
      </c>
      <c r="U21" s="11">
        <v>0</v>
      </c>
      <c r="V21" s="16" t="s">
        <v>9</v>
      </c>
      <c r="W21" s="16">
        <v>1</v>
      </c>
      <c r="X21" s="16">
        <v>1</v>
      </c>
      <c r="Y21" s="4" t="s">
        <v>9</v>
      </c>
    </row>
    <row r="22">
      <c r="A22" s="4" t="s">
        <v>5</v>
      </c>
      <c r="B22" s="4" t="s">
        <v>9</v>
      </c>
      <c r="C22" s="4" t="s">
        <v>14</v>
      </c>
      <c r="D22" s="4" t="s">
        <v>28</v>
      </c>
      <c r="E22" s="4" t="s">
        <v>44</v>
      </c>
      <c r="F22" s="4" t="s">
        <v>9</v>
      </c>
      <c r="G22" s="4" t="s">
        <v>52</v>
      </c>
      <c r="H22" s="11">
        <v>61811567</v>
      </c>
      <c r="I22" s="11">
        <v>61811567</v>
      </c>
      <c r="J22" s="11">
        <v>61811567</v>
      </c>
      <c r="K22" s="11">
        <v>61811567</v>
      </c>
      <c r="L22" s="4" t="s">
        <v>60</v>
      </c>
      <c r="M22" s="11">
        <v>61811567</v>
      </c>
      <c r="N22" s="15">
        <v>45740</v>
      </c>
      <c r="O22" s="15">
        <v>45797</v>
      </c>
      <c r="P22" s="4" t="s">
        <v>65</v>
      </c>
      <c r="Q22" s="16">
        <v>0</v>
      </c>
      <c r="R22" s="19">
        <v>0</v>
      </c>
      <c r="S22" s="16">
        <v>0.136986301369863</v>
      </c>
      <c r="T22" s="4" t="s">
        <v>71</v>
      </c>
      <c r="U22" s="11">
        <v>0</v>
      </c>
      <c r="V22" s="16" t="s">
        <v>9</v>
      </c>
      <c r="W22" s="16">
        <v>1</v>
      </c>
      <c r="X22" s="16">
        <v>1</v>
      </c>
      <c r="Y22" s="4" t="s">
        <v>9</v>
      </c>
    </row>
    <row r="23">
      <c r="A23" s="4" t="s">
        <v>5</v>
      </c>
      <c r="B23" s="4" t="s">
        <v>9</v>
      </c>
      <c r="C23" s="4" t="s">
        <v>14</v>
      </c>
      <c r="D23" s="4" t="s">
        <v>28</v>
      </c>
      <c r="E23" s="4" t="s">
        <v>44</v>
      </c>
      <c r="F23" s="4" t="s">
        <v>9</v>
      </c>
      <c r="G23" s="4" t="s">
        <v>52</v>
      </c>
      <c r="H23" s="11">
        <v>154528920</v>
      </c>
      <c r="I23" s="11">
        <v>154528920</v>
      </c>
      <c r="J23" s="11">
        <v>154528920</v>
      </c>
      <c r="K23" s="11">
        <v>154528920</v>
      </c>
      <c r="L23" s="4" t="s">
        <v>60</v>
      </c>
      <c r="M23" s="11">
        <v>154528920</v>
      </c>
      <c r="N23" s="15">
        <v>45742</v>
      </c>
      <c r="O23" s="15">
        <v>45797</v>
      </c>
      <c r="P23" s="4" t="s">
        <v>65</v>
      </c>
      <c r="Q23" s="16">
        <v>0</v>
      </c>
      <c r="R23" s="19">
        <v>0</v>
      </c>
      <c r="S23" s="16">
        <v>0.136986301369863</v>
      </c>
      <c r="T23" s="4" t="s">
        <v>71</v>
      </c>
      <c r="U23" s="11">
        <v>0</v>
      </c>
      <c r="V23" s="16" t="s">
        <v>9</v>
      </c>
      <c r="W23" s="16">
        <v>1</v>
      </c>
      <c r="X23" s="16">
        <v>1</v>
      </c>
      <c r="Y23" s="4" t="s">
        <v>9</v>
      </c>
    </row>
    <row r="24">
      <c r="A24" s="4" t="s">
        <v>5</v>
      </c>
      <c r="B24" s="4" t="s">
        <v>9</v>
      </c>
      <c r="C24" s="4" t="s">
        <v>14</v>
      </c>
      <c r="D24" s="4" t="s">
        <v>28</v>
      </c>
      <c r="E24" s="4" t="s">
        <v>44</v>
      </c>
      <c r="F24" s="4" t="s">
        <v>9</v>
      </c>
      <c r="G24" s="4" t="s">
        <v>52</v>
      </c>
      <c r="H24" s="11">
        <v>123623136</v>
      </c>
      <c r="I24" s="11">
        <v>123623136</v>
      </c>
      <c r="J24" s="11">
        <v>123623136</v>
      </c>
      <c r="K24" s="11">
        <v>123623136</v>
      </c>
      <c r="L24" s="4" t="s">
        <v>60</v>
      </c>
      <c r="M24" s="11">
        <v>123623136</v>
      </c>
      <c r="N24" s="15">
        <v>45743</v>
      </c>
      <c r="O24" s="15">
        <v>45797</v>
      </c>
      <c r="P24" s="4" t="s">
        <v>65</v>
      </c>
      <c r="Q24" s="16">
        <v>0</v>
      </c>
      <c r="R24" s="19">
        <v>0</v>
      </c>
      <c r="S24" s="16">
        <v>0.136986301369863</v>
      </c>
      <c r="T24" s="4" t="s">
        <v>71</v>
      </c>
      <c r="U24" s="11">
        <v>0</v>
      </c>
      <c r="V24" s="16" t="s">
        <v>9</v>
      </c>
      <c r="W24" s="16">
        <v>1</v>
      </c>
      <c r="X24" s="16">
        <v>1</v>
      </c>
      <c r="Y24" s="4" t="s">
        <v>9</v>
      </c>
    </row>
    <row r="25">
      <c r="A25" s="4" t="s">
        <v>5</v>
      </c>
      <c r="B25" s="4" t="s">
        <v>9</v>
      </c>
      <c r="C25" s="4" t="s">
        <v>14</v>
      </c>
      <c r="D25" s="4" t="s">
        <v>28</v>
      </c>
      <c r="E25" s="4" t="s">
        <v>44</v>
      </c>
      <c r="F25" s="4" t="s">
        <v>9</v>
      </c>
      <c r="G25" s="4" t="s">
        <v>52</v>
      </c>
      <c r="H25" s="11">
        <v>92717352</v>
      </c>
      <c r="I25" s="11">
        <v>92717352</v>
      </c>
      <c r="J25" s="11">
        <v>92717352</v>
      </c>
      <c r="K25" s="11">
        <v>92717352</v>
      </c>
      <c r="L25" s="4" t="s">
        <v>60</v>
      </c>
      <c r="M25" s="11">
        <v>92717352</v>
      </c>
      <c r="N25" s="15">
        <v>45744</v>
      </c>
      <c r="O25" s="15">
        <v>45797</v>
      </c>
      <c r="P25" s="4" t="s">
        <v>65</v>
      </c>
      <c r="Q25" s="16">
        <v>0</v>
      </c>
      <c r="R25" s="19">
        <v>0</v>
      </c>
      <c r="S25" s="16">
        <v>0.136986301369863</v>
      </c>
      <c r="T25" s="4" t="s">
        <v>71</v>
      </c>
      <c r="U25" s="11">
        <v>0</v>
      </c>
      <c r="V25" s="16" t="s">
        <v>9</v>
      </c>
      <c r="W25" s="16">
        <v>1</v>
      </c>
      <c r="X25" s="16">
        <v>1</v>
      </c>
      <c r="Y25" s="4" t="s">
        <v>9</v>
      </c>
    </row>
    <row r="26">
      <c r="A26" s="4" t="s">
        <v>5</v>
      </c>
      <c r="B26" s="4" t="s">
        <v>9</v>
      </c>
      <c r="C26" s="4" t="s">
        <v>14</v>
      </c>
      <c r="D26" s="4" t="s">
        <v>29</v>
      </c>
      <c r="E26" s="4" t="s">
        <v>45</v>
      </c>
      <c r="F26" s="4" t="s">
        <v>9</v>
      </c>
      <c r="G26" s="4" t="s">
        <v>52</v>
      </c>
      <c r="H26" s="11">
        <v>10219691</v>
      </c>
      <c r="I26" s="11">
        <v>10219691</v>
      </c>
      <c r="J26" s="11">
        <v>10219691</v>
      </c>
      <c r="K26" s="11">
        <v>10219691</v>
      </c>
      <c r="L26" s="4" t="s">
        <v>60</v>
      </c>
      <c r="M26" s="11">
        <v>10219691</v>
      </c>
      <c r="N26" s="15">
        <v>45734</v>
      </c>
      <c r="O26" s="15">
        <v>45828</v>
      </c>
      <c r="P26" s="4" t="s">
        <v>65</v>
      </c>
      <c r="Q26" s="16">
        <v>0</v>
      </c>
      <c r="R26" s="19">
        <v>0</v>
      </c>
      <c r="S26" s="16">
        <v>0.2219178082191781</v>
      </c>
      <c r="T26" s="4" t="s">
        <v>71</v>
      </c>
      <c r="U26" s="11">
        <v>0</v>
      </c>
      <c r="V26" s="16" t="s">
        <v>9</v>
      </c>
      <c r="W26" s="16">
        <v>1</v>
      </c>
      <c r="X26" s="16">
        <v>1</v>
      </c>
      <c r="Y26" s="4" t="s">
        <v>9</v>
      </c>
    </row>
    <row r="27">
      <c r="A27" s="4" t="s">
        <v>5</v>
      </c>
      <c r="B27" s="4" t="s">
        <v>9</v>
      </c>
      <c r="C27" s="4" t="s">
        <v>14</v>
      </c>
      <c r="D27" s="4" t="s">
        <v>29</v>
      </c>
      <c r="E27" s="4" t="s">
        <v>45</v>
      </c>
      <c r="F27" s="4" t="s">
        <v>9</v>
      </c>
      <c r="G27" s="4" t="s">
        <v>52</v>
      </c>
      <c r="H27" s="11">
        <v>838014743</v>
      </c>
      <c r="I27" s="11">
        <v>838014743</v>
      </c>
      <c r="J27" s="11">
        <v>838014743</v>
      </c>
      <c r="K27" s="11">
        <v>838014743</v>
      </c>
      <c r="L27" s="4" t="s">
        <v>60</v>
      </c>
      <c r="M27" s="11">
        <v>838014743</v>
      </c>
      <c r="N27" s="15">
        <v>45734</v>
      </c>
      <c r="O27" s="15">
        <v>45828</v>
      </c>
      <c r="P27" s="4" t="s">
        <v>65</v>
      </c>
      <c r="Q27" s="16">
        <v>0</v>
      </c>
      <c r="R27" s="19">
        <v>0</v>
      </c>
      <c r="S27" s="16">
        <v>0.2219178082191781</v>
      </c>
      <c r="T27" s="4" t="s">
        <v>71</v>
      </c>
      <c r="U27" s="11">
        <v>0</v>
      </c>
      <c r="V27" s="16" t="s">
        <v>9</v>
      </c>
      <c r="W27" s="16">
        <v>1</v>
      </c>
      <c r="X27" s="16">
        <v>1</v>
      </c>
      <c r="Y27" s="4" t="s">
        <v>9</v>
      </c>
    </row>
    <row r="28">
      <c r="A28" s="4" t="s">
        <v>5</v>
      </c>
      <c r="B28" s="4" t="s">
        <v>10</v>
      </c>
      <c r="C28" s="4" t="s">
        <v>14</v>
      </c>
      <c r="D28" s="4" t="s">
        <v>28</v>
      </c>
      <c r="E28" s="4" t="s">
        <v>44</v>
      </c>
      <c r="F28" s="4" t="s">
        <v>48</v>
      </c>
      <c r="G28" s="4" t="s">
        <v>53</v>
      </c>
      <c r="H28" s="11">
        <v>10301928</v>
      </c>
      <c r="I28" s="11">
        <v>20603.856</v>
      </c>
      <c r="J28" s="11">
        <v>10301928</v>
      </c>
      <c r="K28" s="11">
        <v>20603.856</v>
      </c>
      <c r="L28" s="4" t="s">
        <v>59</v>
      </c>
      <c r="M28" s="11">
        <v>1030192.8</v>
      </c>
      <c r="N28" s="15">
        <v>45708</v>
      </c>
      <c r="O28" s="15">
        <v>45797</v>
      </c>
      <c r="P28" s="4" t="s">
        <v>65</v>
      </c>
      <c r="Q28" s="16">
        <v>0</v>
      </c>
      <c r="R28" s="19">
        <v>10</v>
      </c>
      <c r="S28" s="16">
        <v>0.136986301369863</v>
      </c>
      <c r="T28" s="4" t="s">
        <v>70</v>
      </c>
      <c r="U28" s="11">
        <v>0</v>
      </c>
      <c r="V28" s="16" t="s">
        <v>9</v>
      </c>
      <c r="W28" s="16">
        <v>1</v>
      </c>
      <c r="X28" s="16">
        <v>1</v>
      </c>
      <c r="Y28" s="4" t="s">
        <v>77</v>
      </c>
    </row>
    <row r="29">
      <c r="A29" s="4" t="s">
        <v>5</v>
      </c>
      <c r="B29" s="4" t="s">
        <v>10</v>
      </c>
      <c r="C29" s="4" t="s">
        <v>14</v>
      </c>
      <c r="D29" s="4" t="s">
        <v>28</v>
      </c>
      <c r="E29" s="4" t="s">
        <v>44</v>
      </c>
      <c r="F29" s="4" t="s">
        <v>48</v>
      </c>
      <c r="G29" s="4" t="s">
        <v>53</v>
      </c>
      <c r="H29" s="11">
        <v>813852312</v>
      </c>
      <c r="I29" s="11">
        <v>1627704.624</v>
      </c>
      <c r="J29" s="11">
        <v>813852312</v>
      </c>
      <c r="K29" s="11">
        <v>1627704.624</v>
      </c>
      <c r="L29" s="4" t="s">
        <v>59</v>
      </c>
      <c r="M29" s="11">
        <v>81385231.200000003</v>
      </c>
      <c r="N29" s="15">
        <v>45708</v>
      </c>
      <c r="O29" s="15">
        <v>45797</v>
      </c>
      <c r="P29" s="4" t="s">
        <v>65</v>
      </c>
      <c r="Q29" s="16">
        <v>0</v>
      </c>
      <c r="R29" s="19">
        <v>10</v>
      </c>
      <c r="S29" s="16">
        <v>0.136986301369863</v>
      </c>
      <c r="T29" s="4" t="s">
        <v>70</v>
      </c>
      <c r="U29" s="11">
        <v>0</v>
      </c>
      <c r="V29" s="16" t="s">
        <v>9</v>
      </c>
      <c r="W29" s="16">
        <v>1</v>
      </c>
      <c r="X29" s="16">
        <v>1</v>
      </c>
      <c r="Y29" s="4" t="s">
        <v>77</v>
      </c>
    </row>
    <row r="30">
      <c r="A30" s="4" t="s">
        <v>5</v>
      </c>
      <c r="B30" s="4" t="s">
        <v>10</v>
      </c>
      <c r="C30" s="4" t="s">
        <v>14</v>
      </c>
      <c r="D30" s="4" t="s">
        <v>28</v>
      </c>
      <c r="E30" s="4" t="s">
        <v>44</v>
      </c>
      <c r="F30" s="4" t="s">
        <v>48</v>
      </c>
      <c r="G30" s="4" t="s">
        <v>53</v>
      </c>
      <c r="H30" s="11">
        <v>82415423</v>
      </c>
      <c r="I30" s="11">
        <v>222646.0234399999</v>
      </c>
      <c r="J30" s="11">
        <v>82415423</v>
      </c>
      <c r="K30" s="11">
        <v>222646.0234399999</v>
      </c>
      <c r="L30" s="4" t="s">
        <v>59</v>
      </c>
      <c r="M30" s="11">
        <v>11132301.171999995</v>
      </c>
      <c r="N30" s="15">
        <v>45734</v>
      </c>
      <c r="O30" s="15">
        <v>45797</v>
      </c>
      <c r="P30" s="4" t="s">
        <v>65</v>
      </c>
      <c r="Q30" s="16">
        <v>0</v>
      </c>
      <c r="R30" s="19">
        <v>10</v>
      </c>
      <c r="S30" s="16">
        <v>0.136986301369863</v>
      </c>
      <c r="T30" s="4" t="s">
        <v>70</v>
      </c>
      <c r="U30" s="11">
        <v>2890758.871999994</v>
      </c>
      <c r="V30" s="16" t="s">
        <v>9</v>
      </c>
      <c r="W30" s="16">
        <v>1</v>
      </c>
      <c r="X30" s="16">
        <v>1</v>
      </c>
      <c r="Y30" s="4" t="s">
        <v>77</v>
      </c>
    </row>
    <row r="31">
      <c r="A31" s="4" t="s">
        <v>5</v>
      </c>
      <c r="B31" s="4" t="s">
        <v>10</v>
      </c>
      <c r="C31" s="4" t="s">
        <v>14</v>
      </c>
      <c r="D31" s="4" t="s">
        <v>28</v>
      </c>
      <c r="E31" s="4" t="s">
        <v>44</v>
      </c>
      <c r="F31" s="4" t="s">
        <v>48</v>
      </c>
      <c r="G31" s="4" t="s">
        <v>53</v>
      </c>
      <c r="H31" s="11">
        <v>15318966935</v>
      </c>
      <c r="I31" s="11">
        <v>41384333.674160004</v>
      </c>
      <c r="J31" s="11">
        <v>15318966935</v>
      </c>
      <c r="K31" s="11">
        <v>41384333.674160004</v>
      </c>
      <c r="L31" s="4" t="s">
        <v>59</v>
      </c>
      <c r="M31" s="11">
        <v>2069216683.708000183</v>
      </c>
      <c r="N31" s="15">
        <v>45734</v>
      </c>
      <c r="O31" s="15">
        <v>45797</v>
      </c>
      <c r="P31" s="4" t="s">
        <v>65</v>
      </c>
      <c r="Q31" s="16">
        <v>0</v>
      </c>
      <c r="R31" s="19">
        <v>10</v>
      </c>
      <c r="S31" s="16">
        <v>0.136986301369863</v>
      </c>
      <c r="T31" s="4" t="s">
        <v>70</v>
      </c>
      <c r="U31" s="11">
        <v>537319990.208000183</v>
      </c>
      <c r="V31" s="16" t="s">
        <v>9</v>
      </c>
      <c r="W31" s="16">
        <v>1</v>
      </c>
      <c r="X31" s="16">
        <v>1</v>
      </c>
      <c r="Y31" s="4" t="s">
        <v>77</v>
      </c>
    </row>
    <row r="32">
      <c r="A32" s="4" t="s">
        <v>5</v>
      </c>
      <c r="B32" s="4" t="s">
        <v>10</v>
      </c>
      <c r="C32" s="4" t="s">
        <v>14</v>
      </c>
      <c r="D32" s="4" t="s">
        <v>28</v>
      </c>
      <c r="E32" s="4" t="s">
        <v>44</v>
      </c>
      <c r="F32" s="4" t="s">
        <v>48</v>
      </c>
      <c r="G32" s="4" t="s">
        <v>53</v>
      </c>
      <c r="H32" s="11">
        <v>41207711</v>
      </c>
      <c r="I32" s="11">
        <v>96729.8487199999</v>
      </c>
      <c r="J32" s="11">
        <v>41207711</v>
      </c>
      <c r="K32" s="11">
        <v>96729.8487199999</v>
      </c>
      <c r="L32" s="4" t="s">
        <v>59</v>
      </c>
      <c r="M32" s="11">
        <v>4836492.435999995</v>
      </c>
      <c r="N32" s="15">
        <v>45736</v>
      </c>
      <c r="O32" s="15">
        <v>45797</v>
      </c>
      <c r="P32" s="4" t="s">
        <v>65</v>
      </c>
      <c r="Q32" s="16">
        <v>0</v>
      </c>
      <c r="R32" s="19">
        <v>10</v>
      </c>
      <c r="S32" s="16">
        <v>0.136986301369863</v>
      </c>
      <c r="T32" s="4" t="s">
        <v>70</v>
      </c>
      <c r="U32" s="11">
        <v>715721.3359999955</v>
      </c>
      <c r="V32" s="16" t="s">
        <v>9</v>
      </c>
      <c r="W32" s="16">
        <v>1</v>
      </c>
      <c r="X32" s="16">
        <v>1</v>
      </c>
      <c r="Y32" s="4" t="s">
        <v>77</v>
      </c>
    </row>
    <row r="33">
      <c r="A33" s="4" t="s">
        <v>5</v>
      </c>
      <c r="B33" s="4" t="s">
        <v>10</v>
      </c>
      <c r="C33" s="4" t="s">
        <v>14</v>
      </c>
      <c r="D33" s="4" t="s">
        <v>28</v>
      </c>
      <c r="E33" s="4" t="s">
        <v>44</v>
      </c>
      <c r="F33" s="4" t="s">
        <v>48</v>
      </c>
      <c r="G33" s="4" t="s">
        <v>53</v>
      </c>
      <c r="H33" s="11">
        <v>61811567</v>
      </c>
      <c r="I33" s="11">
        <v>127870.08007999996</v>
      </c>
      <c r="J33" s="11">
        <v>61811567</v>
      </c>
      <c r="K33" s="11">
        <v>127870.08007999996</v>
      </c>
      <c r="L33" s="4" t="s">
        <v>59</v>
      </c>
      <c r="M33" s="11">
        <v>6393504.003999998</v>
      </c>
      <c r="N33" s="15">
        <v>45740</v>
      </c>
      <c r="O33" s="15">
        <v>45797</v>
      </c>
      <c r="P33" s="4" t="s">
        <v>65</v>
      </c>
      <c r="Q33" s="16">
        <v>0</v>
      </c>
      <c r="R33" s="19">
        <v>10</v>
      </c>
      <c r="S33" s="16">
        <v>0.136986301369863</v>
      </c>
      <c r="T33" s="4" t="s">
        <v>70</v>
      </c>
      <c r="U33" s="11">
        <v>212347.30399999768</v>
      </c>
      <c r="V33" s="16" t="s">
        <v>9</v>
      </c>
      <c r="W33" s="16">
        <v>1</v>
      </c>
      <c r="X33" s="16">
        <v>1</v>
      </c>
      <c r="Y33" s="4" t="s">
        <v>77</v>
      </c>
    </row>
    <row r="34">
      <c r="A34" s="4" t="s">
        <v>5</v>
      </c>
      <c r="B34" s="4" t="s">
        <v>10</v>
      </c>
      <c r="C34" s="4" t="s">
        <v>14</v>
      </c>
      <c r="D34" s="4" t="s">
        <v>28</v>
      </c>
      <c r="E34" s="4" t="s">
        <v>44</v>
      </c>
      <c r="F34" s="4" t="s">
        <v>48</v>
      </c>
      <c r="G34" s="4" t="s">
        <v>53</v>
      </c>
      <c r="H34" s="11">
        <v>154528920</v>
      </c>
      <c r="I34" s="11">
        <v>309057.84</v>
      </c>
      <c r="J34" s="11">
        <v>154528920</v>
      </c>
      <c r="K34" s="11">
        <v>309057.84</v>
      </c>
      <c r="L34" s="4" t="s">
        <v>59</v>
      </c>
      <c r="M34" s="11">
        <v>15452892</v>
      </c>
      <c r="N34" s="15">
        <v>45742</v>
      </c>
      <c r="O34" s="15">
        <v>45797</v>
      </c>
      <c r="P34" s="4" t="s">
        <v>65</v>
      </c>
      <c r="Q34" s="16">
        <v>0</v>
      </c>
      <c r="R34" s="19">
        <v>10</v>
      </c>
      <c r="S34" s="16">
        <v>0.136986301369863</v>
      </c>
      <c r="T34" s="4" t="s">
        <v>70</v>
      </c>
      <c r="U34" s="11">
        <v>0</v>
      </c>
      <c r="V34" s="16" t="s">
        <v>9</v>
      </c>
      <c r="W34" s="16">
        <v>1</v>
      </c>
      <c r="X34" s="16">
        <v>1</v>
      </c>
      <c r="Y34" s="4" t="s">
        <v>77</v>
      </c>
    </row>
    <row r="35">
      <c r="A35" s="4" t="s">
        <v>5</v>
      </c>
      <c r="B35" s="4" t="s">
        <v>10</v>
      </c>
      <c r="C35" s="4" t="s">
        <v>14</v>
      </c>
      <c r="D35" s="4" t="s">
        <v>28</v>
      </c>
      <c r="E35" s="4" t="s">
        <v>44</v>
      </c>
      <c r="F35" s="4" t="s">
        <v>48</v>
      </c>
      <c r="G35" s="4" t="s">
        <v>53</v>
      </c>
      <c r="H35" s="11">
        <v>123623136</v>
      </c>
      <c r="I35" s="11">
        <v>247246.272</v>
      </c>
      <c r="J35" s="11">
        <v>123623136</v>
      </c>
      <c r="K35" s="11">
        <v>247246.272</v>
      </c>
      <c r="L35" s="4" t="s">
        <v>59</v>
      </c>
      <c r="M35" s="11">
        <v>12362313.6</v>
      </c>
      <c r="N35" s="15">
        <v>45743</v>
      </c>
      <c r="O35" s="15">
        <v>45797</v>
      </c>
      <c r="P35" s="4" t="s">
        <v>65</v>
      </c>
      <c r="Q35" s="16">
        <v>0</v>
      </c>
      <c r="R35" s="19">
        <v>10</v>
      </c>
      <c r="S35" s="16">
        <v>0.136986301369863</v>
      </c>
      <c r="T35" s="4" t="s">
        <v>70</v>
      </c>
      <c r="U35" s="11">
        <v>0</v>
      </c>
      <c r="V35" s="16" t="s">
        <v>9</v>
      </c>
      <c r="W35" s="16">
        <v>1</v>
      </c>
      <c r="X35" s="16">
        <v>1</v>
      </c>
      <c r="Y35" s="4" t="s">
        <v>77</v>
      </c>
    </row>
    <row r="36">
      <c r="A36" s="4" t="s">
        <v>5</v>
      </c>
      <c r="B36" s="4" t="s">
        <v>10</v>
      </c>
      <c r="C36" s="4" t="s">
        <v>14</v>
      </c>
      <c r="D36" s="4" t="s">
        <v>28</v>
      </c>
      <c r="E36" s="4" t="s">
        <v>44</v>
      </c>
      <c r="F36" s="4" t="s">
        <v>48</v>
      </c>
      <c r="G36" s="4" t="s">
        <v>53</v>
      </c>
      <c r="H36" s="11">
        <v>92717352</v>
      </c>
      <c r="I36" s="11">
        <v>185434.704</v>
      </c>
      <c r="J36" s="11">
        <v>92717352</v>
      </c>
      <c r="K36" s="11">
        <v>185434.704</v>
      </c>
      <c r="L36" s="4" t="s">
        <v>59</v>
      </c>
      <c r="M36" s="11">
        <v>9271735.199999999</v>
      </c>
      <c r="N36" s="15">
        <v>45744</v>
      </c>
      <c r="O36" s="15">
        <v>45797</v>
      </c>
      <c r="P36" s="4" t="s">
        <v>65</v>
      </c>
      <c r="Q36" s="16">
        <v>0</v>
      </c>
      <c r="R36" s="19">
        <v>10</v>
      </c>
      <c r="S36" s="16">
        <v>0.136986301369863</v>
      </c>
      <c r="T36" s="4" t="s">
        <v>70</v>
      </c>
      <c r="U36" s="11">
        <v>0</v>
      </c>
      <c r="V36" s="16" t="s">
        <v>9</v>
      </c>
      <c r="W36" s="16">
        <v>1</v>
      </c>
      <c r="X36" s="16">
        <v>1</v>
      </c>
      <c r="Y36" s="4" t="s">
        <v>77</v>
      </c>
    </row>
    <row r="37">
      <c r="A37" s="4" t="s">
        <v>5</v>
      </c>
      <c r="B37" s="4" t="s">
        <v>10</v>
      </c>
      <c r="C37" s="4" t="s">
        <v>14</v>
      </c>
      <c r="D37" s="4" t="s">
        <v>29</v>
      </c>
      <c r="E37" s="4" t="s">
        <v>45</v>
      </c>
      <c r="F37" s="4" t="s">
        <v>48</v>
      </c>
      <c r="G37" s="4" t="s">
        <v>53</v>
      </c>
      <c r="H37" s="11">
        <v>10219691</v>
      </c>
      <c r="I37" s="11">
        <v>27068.181679999987</v>
      </c>
      <c r="J37" s="11">
        <v>10219691</v>
      </c>
      <c r="K37" s="11">
        <v>27068.181679999987</v>
      </c>
      <c r="L37" s="4" t="s">
        <v>59</v>
      </c>
      <c r="M37" s="11">
        <v>1353409.0839999993</v>
      </c>
      <c r="N37" s="15">
        <v>45734</v>
      </c>
      <c r="O37" s="15">
        <v>45828</v>
      </c>
      <c r="P37" s="4" t="s">
        <v>65</v>
      </c>
      <c r="Q37" s="16">
        <v>0</v>
      </c>
      <c r="R37" s="19">
        <v>10</v>
      </c>
      <c r="S37" s="16">
        <v>0.2219178082191781</v>
      </c>
      <c r="T37" s="4" t="s">
        <v>70</v>
      </c>
      <c r="U37" s="11">
        <v>331439.98399999924</v>
      </c>
      <c r="V37" s="16" t="s">
        <v>9</v>
      </c>
      <c r="W37" s="16">
        <v>1</v>
      </c>
      <c r="X37" s="16">
        <v>1</v>
      </c>
      <c r="Y37" s="4" t="s">
        <v>77</v>
      </c>
    </row>
    <row r="38">
      <c r="A38" s="4" t="s">
        <v>5</v>
      </c>
      <c r="B38" s="4" t="s">
        <v>10</v>
      </c>
      <c r="C38" s="4" t="s">
        <v>14</v>
      </c>
      <c r="D38" s="4" t="s">
        <v>29</v>
      </c>
      <c r="E38" s="4" t="s">
        <v>45</v>
      </c>
      <c r="F38" s="4" t="s">
        <v>48</v>
      </c>
      <c r="G38" s="4" t="s">
        <v>53</v>
      </c>
      <c r="H38" s="11">
        <v>838014743</v>
      </c>
      <c r="I38" s="11">
        <v>2219592.6797599993</v>
      </c>
      <c r="J38" s="11">
        <v>838014743</v>
      </c>
      <c r="K38" s="11">
        <v>2219592.6797599993</v>
      </c>
      <c r="L38" s="4" t="s">
        <v>59</v>
      </c>
      <c r="M38" s="11">
        <v>110979633.987999961</v>
      </c>
      <c r="N38" s="15">
        <v>45734</v>
      </c>
      <c r="O38" s="15">
        <v>45828</v>
      </c>
      <c r="P38" s="4" t="s">
        <v>65</v>
      </c>
      <c r="Q38" s="16">
        <v>0</v>
      </c>
      <c r="R38" s="19">
        <v>10</v>
      </c>
      <c r="S38" s="16">
        <v>0.2219178082191781</v>
      </c>
      <c r="T38" s="4" t="s">
        <v>70</v>
      </c>
      <c r="U38" s="11">
        <v>27178159.687999964</v>
      </c>
      <c r="V38" s="16" t="s">
        <v>9</v>
      </c>
      <c r="W38" s="16">
        <v>1</v>
      </c>
      <c r="X38" s="16">
        <v>1</v>
      </c>
      <c r="Y38" s="4" t="s">
        <v>77</v>
      </c>
    </row>
    <row r="39">
      <c r="A39" s="4" t="s">
        <v>6</v>
      </c>
      <c r="B39" s="4" t="s">
        <v>11</v>
      </c>
      <c r="C39" s="4" t="s">
        <v>14</v>
      </c>
      <c r="D39" s="4" t="s">
        <v>30</v>
      </c>
      <c r="E39" s="4" t="s">
        <v>9</v>
      </c>
      <c r="F39" s="4" t="s">
        <v>49</v>
      </c>
      <c r="G39" s="4" t="s">
        <v>51</v>
      </c>
      <c r="H39" s="11">
        <v>0</v>
      </c>
      <c r="I39" s="11">
        <v>0</v>
      </c>
      <c r="J39" s="11">
        <v>0</v>
      </c>
      <c r="K39" s="11">
        <v>0</v>
      </c>
      <c r="L39" s="4" t="s">
        <v>9</v>
      </c>
      <c r="M39" s="11">
        <v>0</v>
      </c>
      <c r="N39" s="15">
        <v>45744</v>
      </c>
      <c r="O39" s="15">
        <v>45748</v>
      </c>
      <c r="P39" s="4" t="s">
        <v>9</v>
      </c>
      <c r="Q39" s="16">
        <v>0</v>
      </c>
      <c r="R39" s="19">
        <v>0</v>
      </c>
      <c r="S39" s="16">
        <v>0.0027397260273972603</v>
      </c>
      <c r="T39" s="4" t="s">
        <v>70</v>
      </c>
      <c r="U39" s="11">
        <v>0</v>
      </c>
      <c r="V39" s="16" t="s">
        <v>9</v>
      </c>
      <c r="W39" s="16">
        <v>1</v>
      </c>
      <c r="X39" s="16">
        <v>1</v>
      </c>
      <c r="Y39" s="4" t="s">
        <v>78</v>
      </c>
    </row>
    <row r="40">
      <c r="A40" s="4" t="s">
        <v>6</v>
      </c>
      <c r="B40" s="4" t="s">
        <v>11</v>
      </c>
      <c r="C40" s="4" t="s">
        <v>14</v>
      </c>
      <c r="D40" s="4" t="s">
        <v>31</v>
      </c>
      <c r="E40" s="4" t="s">
        <v>9</v>
      </c>
      <c r="F40" s="4" t="s">
        <v>49</v>
      </c>
      <c r="G40" s="4" t="s">
        <v>51</v>
      </c>
      <c r="H40" s="11">
        <v>0</v>
      </c>
      <c r="I40" s="11">
        <v>0</v>
      </c>
      <c r="J40" s="11">
        <v>0</v>
      </c>
      <c r="K40" s="11">
        <v>0</v>
      </c>
      <c r="L40" s="4" t="s">
        <v>9</v>
      </c>
      <c r="M40" s="11">
        <v>0</v>
      </c>
      <c r="N40" s="15">
        <v>45747</v>
      </c>
      <c r="O40" s="15">
        <v>45749</v>
      </c>
      <c r="P40" s="4" t="s">
        <v>9</v>
      </c>
      <c r="Q40" s="16">
        <v>0</v>
      </c>
      <c r="R40" s="19">
        <v>0</v>
      </c>
      <c r="S40" s="16">
        <v>0.005479452054794521</v>
      </c>
      <c r="T40" s="4" t="s">
        <v>70</v>
      </c>
      <c r="U40" s="11">
        <v>0</v>
      </c>
      <c r="V40" s="16" t="s">
        <v>9</v>
      </c>
      <c r="W40" s="16">
        <v>1</v>
      </c>
      <c r="X40" s="16">
        <v>1</v>
      </c>
      <c r="Y40" s="4" t="s">
        <v>78</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